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Nouveau dossier\DOCS\2022_2023 CPD\3_contribution a la mise en oeuvre de la politique educative\ien\"/>
    </mc:Choice>
  </mc:AlternateContent>
  <xr:revisionPtr revIDLastSave="0" documentId="13_ncr:1_{7DE64FEA-160A-4660-83CD-5EC4CCC79122}" xr6:coauthVersionLast="36" xr6:coauthVersionMax="36" xr10:uidLastSave="{00000000-0000-0000-0000-000000000000}"/>
  <bookViews>
    <workbookView xWindow="0" yWindow="0" windowWidth="20460" windowHeight="7110" activeTab="7" xr2:uid="{00000000-000D-0000-FFFF-FFFF00000000}"/>
  </bookViews>
  <sheets>
    <sheet name="A LIRE" sheetId="2" r:id="rId1"/>
    <sheet name="Classe 1" sheetId="1" r:id="rId2"/>
    <sheet name="Classe 2" sheetId="3" r:id="rId3"/>
    <sheet name="Classe 3" sheetId="4" r:id="rId4"/>
    <sheet name="Classe 4" sheetId="5" r:id="rId5"/>
    <sheet name="Classe 5" sheetId="6" r:id="rId6"/>
    <sheet name="Classe 6" sheetId="7" r:id="rId7"/>
    <sheet name="ECOLE" sheetId="9" r:id="rId8"/>
  </sheets>
  <definedNames>
    <definedName name="_xlnm.Print_Area" localSheetId="2">'Classe 2'!$A$1:$G$169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9" l="1"/>
  <c r="C42" i="9"/>
  <c r="B42" i="9"/>
  <c r="D41" i="9"/>
  <c r="C41" i="9"/>
  <c r="B41" i="9"/>
  <c r="D40" i="9"/>
  <c r="C40" i="9"/>
  <c r="B40" i="9"/>
  <c r="D39" i="9"/>
  <c r="C39" i="9"/>
  <c r="B39" i="9"/>
  <c r="D38" i="9"/>
  <c r="C38" i="9"/>
  <c r="B38" i="9"/>
  <c r="D37" i="9"/>
  <c r="C37" i="9"/>
  <c r="B37" i="9"/>
  <c r="D36" i="9"/>
  <c r="C36" i="9"/>
  <c r="B36" i="9"/>
  <c r="D33" i="9"/>
  <c r="C33" i="9"/>
  <c r="B33" i="9"/>
  <c r="D32" i="9"/>
  <c r="C32" i="9"/>
  <c r="B32" i="9"/>
  <c r="D31" i="9"/>
  <c r="C31" i="9"/>
  <c r="B31" i="9"/>
  <c r="D30" i="9"/>
  <c r="C30" i="9"/>
  <c r="B30" i="9"/>
  <c r="D29" i="9"/>
  <c r="C29" i="9"/>
  <c r="B29" i="9"/>
  <c r="D28" i="9"/>
  <c r="C28" i="9"/>
  <c r="B28" i="9"/>
  <c r="D27" i="9"/>
  <c r="C27" i="9"/>
  <c r="B27" i="9"/>
  <c r="D26" i="9"/>
  <c r="C26" i="9"/>
  <c r="B26" i="9"/>
  <c r="D23" i="9"/>
  <c r="D24" i="9" s="1"/>
  <c r="C23" i="9"/>
  <c r="C24" i="9" s="1"/>
  <c r="B23" i="9"/>
  <c r="B24" i="9" s="1"/>
  <c r="D20" i="9"/>
  <c r="C20" i="9"/>
  <c r="B20" i="9"/>
  <c r="D19" i="9"/>
  <c r="C19" i="9"/>
  <c r="B19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B35" i="9"/>
  <c r="B25" i="9"/>
  <c r="B22" i="9"/>
  <c r="B18" i="9"/>
  <c r="B9" i="9"/>
  <c r="A42" i="9"/>
  <c r="A41" i="9"/>
  <c r="A40" i="9"/>
  <c r="A39" i="9"/>
  <c r="A38" i="9"/>
  <c r="A37" i="9"/>
  <c r="A36" i="9"/>
  <c r="A33" i="9"/>
  <c r="A32" i="9"/>
  <c r="A31" i="9"/>
  <c r="A30" i="9"/>
  <c r="A29" i="9"/>
  <c r="A28" i="9"/>
  <c r="A27" i="9"/>
  <c r="A26" i="9"/>
  <c r="A23" i="9"/>
  <c r="A20" i="9"/>
  <c r="A19" i="9"/>
  <c r="A16" i="9"/>
  <c r="A15" i="9"/>
  <c r="A14" i="9"/>
  <c r="A13" i="9"/>
  <c r="A12" i="9"/>
  <c r="A11" i="9"/>
  <c r="A10" i="9"/>
  <c r="A10" i="7"/>
  <c r="D43" i="7"/>
  <c r="C43" i="7"/>
  <c r="B43" i="7"/>
  <c r="A43" i="7"/>
  <c r="A42" i="7"/>
  <c r="A41" i="7"/>
  <c r="A40" i="7"/>
  <c r="A39" i="7"/>
  <c r="A38" i="7"/>
  <c r="A37" i="7"/>
  <c r="A36" i="7"/>
  <c r="B35" i="7"/>
  <c r="D34" i="7"/>
  <c r="C34" i="7"/>
  <c r="B34" i="7"/>
  <c r="A34" i="7"/>
  <c r="A33" i="7"/>
  <c r="A32" i="7"/>
  <c r="A31" i="7"/>
  <c r="A30" i="7"/>
  <c r="A29" i="7"/>
  <c r="A28" i="7"/>
  <c r="A27" i="7"/>
  <c r="A26" i="7"/>
  <c r="B25" i="7"/>
  <c r="D24" i="7"/>
  <c r="C24" i="7"/>
  <c r="B24" i="7"/>
  <c r="A24" i="7"/>
  <c r="A23" i="7"/>
  <c r="B22" i="7"/>
  <c r="D21" i="7"/>
  <c r="C21" i="7"/>
  <c r="B21" i="7"/>
  <c r="A21" i="7"/>
  <c r="A20" i="7"/>
  <c r="A19" i="7"/>
  <c r="B18" i="7"/>
  <c r="D17" i="7"/>
  <c r="C17" i="7"/>
  <c r="B17" i="7"/>
  <c r="A17" i="7"/>
  <c r="A16" i="7"/>
  <c r="A15" i="7"/>
  <c r="A14" i="7"/>
  <c r="A13" i="7"/>
  <c r="A12" i="7"/>
  <c r="A11" i="7"/>
  <c r="B9" i="7"/>
  <c r="A9" i="7"/>
  <c r="D43" i="6"/>
  <c r="C43" i="6"/>
  <c r="B43" i="6"/>
  <c r="A43" i="6"/>
  <c r="A42" i="6"/>
  <c r="A41" i="6"/>
  <c r="A40" i="6"/>
  <c r="A39" i="6"/>
  <c r="A38" i="6"/>
  <c r="A37" i="6"/>
  <c r="A36" i="6"/>
  <c r="B35" i="6"/>
  <c r="D34" i="6"/>
  <c r="C34" i="6"/>
  <c r="B34" i="6"/>
  <c r="A34" i="6"/>
  <c r="A33" i="6"/>
  <c r="A32" i="6"/>
  <c r="A31" i="6"/>
  <c r="A30" i="6"/>
  <c r="A29" i="6"/>
  <c r="A28" i="6"/>
  <c r="A27" i="6"/>
  <c r="A26" i="6"/>
  <c r="B25" i="6"/>
  <c r="D24" i="6"/>
  <c r="C24" i="6"/>
  <c r="B24" i="6"/>
  <c r="A24" i="6"/>
  <c r="A23" i="6"/>
  <c r="B22" i="6"/>
  <c r="D21" i="6"/>
  <c r="C21" i="6"/>
  <c r="B21" i="6"/>
  <c r="A21" i="6"/>
  <c r="A20" i="6"/>
  <c r="A19" i="6"/>
  <c r="B18" i="6"/>
  <c r="D17" i="6"/>
  <c r="C17" i="6"/>
  <c r="B17" i="6"/>
  <c r="A17" i="6"/>
  <c r="A16" i="6"/>
  <c r="A15" i="6"/>
  <c r="A14" i="6"/>
  <c r="A13" i="6"/>
  <c r="A12" i="6"/>
  <c r="A11" i="6"/>
  <c r="A10" i="6"/>
  <c r="B9" i="6"/>
  <c r="A9" i="6"/>
  <c r="D43" i="5"/>
  <c r="C43" i="5"/>
  <c r="B43" i="5"/>
  <c r="A43" i="5"/>
  <c r="A42" i="5"/>
  <c r="A41" i="5"/>
  <c r="A40" i="5"/>
  <c r="A39" i="5"/>
  <c r="A38" i="5"/>
  <c r="A37" i="5"/>
  <c r="A36" i="5"/>
  <c r="B35" i="5"/>
  <c r="D34" i="5"/>
  <c r="C34" i="5"/>
  <c r="B34" i="5"/>
  <c r="A34" i="5"/>
  <c r="A33" i="5"/>
  <c r="A32" i="5"/>
  <c r="A31" i="5"/>
  <c r="A30" i="5"/>
  <c r="A29" i="5"/>
  <c r="A28" i="5"/>
  <c r="A27" i="5"/>
  <c r="A26" i="5"/>
  <c r="B25" i="5"/>
  <c r="D24" i="5"/>
  <c r="C24" i="5"/>
  <c r="B24" i="5"/>
  <c r="A24" i="5"/>
  <c r="A23" i="5"/>
  <c r="B22" i="5"/>
  <c r="D21" i="5"/>
  <c r="C21" i="5"/>
  <c r="B21" i="5"/>
  <c r="A21" i="5"/>
  <c r="A20" i="5"/>
  <c r="A19" i="5"/>
  <c r="B18" i="5"/>
  <c r="D17" i="5"/>
  <c r="C17" i="5"/>
  <c r="B17" i="5"/>
  <c r="A17" i="5"/>
  <c r="A16" i="5"/>
  <c r="A15" i="5"/>
  <c r="A14" i="5"/>
  <c r="A13" i="5"/>
  <c r="A12" i="5"/>
  <c r="A11" i="5"/>
  <c r="A10" i="5"/>
  <c r="B9" i="5"/>
  <c r="A9" i="5"/>
  <c r="D43" i="4"/>
  <c r="C43" i="4"/>
  <c r="B43" i="4"/>
  <c r="A43" i="4"/>
  <c r="A42" i="4"/>
  <c r="A41" i="4"/>
  <c r="A40" i="4"/>
  <c r="A39" i="4"/>
  <c r="A38" i="4"/>
  <c r="A37" i="4"/>
  <c r="A36" i="4"/>
  <c r="B35" i="4"/>
  <c r="D34" i="4"/>
  <c r="C34" i="4"/>
  <c r="B34" i="4"/>
  <c r="A34" i="4"/>
  <c r="A33" i="4"/>
  <c r="A32" i="4"/>
  <c r="A31" i="4"/>
  <c r="A30" i="4"/>
  <c r="A29" i="4"/>
  <c r="A28" i="4"/>
  <c r="A27" i="4"/>
  <c r="A26" i="4"/>
  <c r="B25" i="4"/>
  <c r="D24" i="4"/>
  <c r="C24" i="4"/>
  <c r="B24" i="4"/>
  <c r="A24" i="4"/>
  <c r="A23" i="4"/>
  <c r="B22" i="4"/>
  <c r="D21" i="4"/>
  <c r="C21" i="4"/>
  <c r="B21" i="4"/>
  <c r="A21" i="4"/>
  <c r="A20" i="4"/>
  <c r="A19" i="4"/>
  <c r="B18" i="4"/>
  <c r="D17" i="4"/>
  <c r="C17" i="4"/>
  <c r="B17" i="4"/>
  <c r="A17" i="4"/>
  <c r="A16" i="4"/>
  <c r="A15" i="4"/>
  <c r="A14" i="4"/>
  <c r="A13" i="4"/>
  <c r="A12" i="4"/>
  <c r="A11" i="4"/>
  <c r="A10" i="4"/>
  <c r="B9" i="4"/>
  <c r="A9" i="4"/>
  <c r="B35" i="3"/>
  <c r="B25" i="3"/>
  <c r="B22" i="3"/>
  <c r="B18" i="3"/>
  <c r="B9" i="3"/>
  <c r="A43" i="3"/>
  <c r="A24" i="3"/>
  <c r="A21" i="3"/>
  <c r="A17" i="3"/>
  <c r="A34" i="3"/>
  <c r="B21" i="9" l="1"/>
  <c r="C21" i="9"/>
  <c r="D43" i="9"/>
  <c r="C43" i="9"/>
  <c r="B43" i="9"/>
  <c r="C34" i="9"/>
  <c r="D34" i="9"/>
  <c r="B34" i="9"/>
  <c r="D21" i="9"/>
  <c r="A1" i="4"/>
  <c r="A37" i="3"/>
  <c r="A38" i="3"/>
  <c r="A39" i="3"/>
  <c r="A40" i="3"/>
  <c r="A41" i="3"/>
  <c r="A42" i="3"/>
  <c r="A36" i="3"/>
  <c r="A32" i="3"/>
  <c r="A33" i="3"/>
  <c r="A27" i="3"/>
  <c r="A28" i="3"/>
  <c r="A29" i="3"/>
  <c r="A30" i="3"/>
  <c r="A31" i="3"/>
  <c r="A26" i="3"/>
  <c r="A23" i="3"/>
  <c r="A20" i="3"/>
  <c r="A19" i="3"/>
  <c r="A11" i="3"/>
  <c r="A12" i="3"/>
  <c r="A13" i="3"/>
  <c r="A14" i="3"/>
  <c r="A15" i="3"/>
  <c r="A16" i="3"/>
  <c r="A10" i="3"/>
  <c r="A9" i="3"/>
  <c r="B17" i="1"/>
  <c r="A1" i="9"/>
  <c r="A1" i="7"/>
  <c r="A1" i="6"/>
  <c r="A1" i="5"/>
  <c r="A1" i="3"/>
  <c r="C10" i="9" l="1"/>
  <c r="D10" i="9"/>
  <c r="B10" i="9"/>
  <c r="D43" i="3"/>
  <c r="C43" i="3"/>
  <c r="B43" i="3"/>
  <c r="D34" i="3"/>
  <c r="C34" i="3"/>
  <c r="B34" i="3"/>
  <c r="D24" i="3"/>
  <c r="C24" i="3"/>
  <c r="B24" i="3"/>
  <c r="D21" i="3"/>
  <c r="C21" i="3"/>
  <c r="B21" i="3"/>
  <c r="D17" i="3"/>
  <c r="C17" i="3"/>
  <c r="B17" i="3"/>
  <c r="C43" i="1"/>
  <c r="D43" i="1"/>
  <c r="B43" i="1"/>
  <c r="C34" i="1"/>
  <c r="D34" i="1"/>
  <c r="B34" i="1"/>
  <c r="C24" i="1"/>
  <c r="D24" i="1"/>
  <c r="B24" i="1"/>
  <c r="C21" i="1"/>
  <c r="D21" i="1"/>
  <c r="B21" i="1"/>
  <c r="C17" i="1"/>
  <c r="D17" i="1"/>
  <c r="C17" i="9" l="1"/>
  <c r="B17" i="9"/>
  <c r="D17" i="9"/>
</calcChain>
</file>

<file path=xl/sharedStrings.xml><?xml version="1.0" encoding="utf-8"?>
<sst xmlns="http://schemas.openxmlformats.org/spreadsheetml/2006/main" count="154" uniqueCount="69">
  <si>
    <t>En voie de réussite</t>
  </si>
  <si>
    <t>Réussissent souvent</t>
  </si>
  <si>
    <t>Observations</t>
  </si>
  <si>
    <t>Domaine 1</t>
  </si>
  <si>
    <t xml:space="preserve"> Mobiliser le langage dans toutes ses dimensions</t>
  </si>
  <si>
    <t>Domaine 2</t>
  </si>
  <si>
    <t xml:space="preserve"> Agir, s’exprimer, comprendre à travers l’activité physique</t>
  </si>
  <si>
    <t>Domaine 3</t>
  </si>
  <si>
    <t xml:space="preserve"> Agir, s’exprimer, comprendre à travers les activités artistiques</t>
  </si>
  <si>
    <t>Domaine 4</t>
  </si>
  <si>
    <t>Domaine 5</t>
  </si>
  <si>
    <r>
      <t xml:space="preserve"> Explorer le monde</t>
    </r>
    <r>
      <rPr>
        <b/>
        <sz val="10"/>
        <rFont val="Arial"/>
        <family val="2"/>
      </rPr>
      <t xml:space="preserve"> </t>
    </r>
  </si>
  <si>
    <t xml:space="preserve">Items d'évaluations  :    </t>
  </si>
  <si>
    <t xml:space="preserve">TOTAL :   </t>
  </si>
  <si>
    <t>Ecole Primaire de</t>
  </si>
  <si>
    <t>Recueil des donnée pour la classe :</t>
  </si>
  <si>
    <t>Résultats par domaine  :</t>
  </si>
  <si>
    <t xml:space="preserve"> Ne réussissent pas encore</t>
  </si>
  <si>
    <t>Synthèse des acquis scolaires à la fin de l'école maternelle - ECOLE</t>
  </si>
  <si>
    <t>Synthèse des acquis scolaires à la fin de l'école maternelle - CLASSE 1</t>
  </si>
  <si>
    <t>Synthèse des acquis scolaires à la fin de l'école maternelle - CLASSE 2</t>
  </si>
  <si>
    <t>Synthèse des acquis scolaires à la fin de l'école maternelle - CLASSE 3</t>
  </si>
  <si>
    <t>Synthèse des acquis scolaires à la fin de l'école maternelle - CLASSE 4</t>
  </si>
  <si>
    <t>Synthèse des acquis scolaires à la fin de l'école maternelle - CLASSE 5</t>
  </si>
  <si>
    <t>Synthèse des acquis scolaires à la fin de l'école maternelle - CLASSE 6</t>
  </si>
  <si>
    <t xml:space="preserve">Synthèse des acquis scolaires à la fin de l'école maternelle </t>
  </si>
  <si>
    <t>https://eduscol.education.fr/cid97131/suivi-et-evaluation-a-l-ecole-maternelle.htmll</t>
  </si>
  <si>
    <r>
      <t xml:space="preserve"> </t>
    </r>
    <r>
      <rPr>
        <b/>
        <u/>
        <sz val="11"/>
        <color theme="1"/>
        <rFont val="Calibri"/>
        <family val="2"/>
        <scheme val="minor"/>
      </rPr>
      <t xml:space="preserve">Rubrique </t>
    </r>
    <r>
      <rPr>
        <b/>
        <sz val="11"/>
        <color theme="1"/>
        <rFont val="Calibri"/>
        <family val="2"/>
        <scheme val="minor"/>
      </rPr>
      <t>: La synthèse des acquis des élèves en fin d'école maternelle</t>
    </r>
  </si>
  <si>
    <r>
      <t xml:space="preserve"> </t>
    </r>
    <r>
      <rPr>
        <b/>
        <u/>
        <sz val="11"/>
        <color theme="1"/>
        <rFont val="Calibri"/>
        <family val="2"/>
        <scheme val="minor"/>
      </rPr>
      <t>Document :</t>
    </r>
    <r>
      <rPr>
        <b/>
        <sz val="11"/>
        <color theme="1"/>
        <rFont val="Calibri"/>
        <family val="2"/>
        <scheme val="minor"/>
      </rPr>
      <t xml:space="preserve"> Téléchargez le modèle national de la synthèse des acquis scolaires de l'élève à l'issue de la dernière année de la scolarité à l'école maternelle</t>
    </r>
  </si>
  <si>
    <t>Classe de :</t>
  </si>
  <si>
    <t xml:space="preserve">Classe de : </t>
  </si>
  <si>
    <t xml:space="preserve">Classe de </t>
  </si>
  <si>
    <r>
      <t xml:space="preserve">Comptabilisez pour chaque compétence le nombre d'élève </t>
    </r>
    <r>
      <rPr>
        <i/>
        <sz val="11"/>
        <color theme="1"/>
        <rFont val="Calibri"/>
        <family val="2"/>
        <scheme val="minor"/>
      </rPr>
      <t>en réussite, en voie de réussite ou qui n'y parvienne pas encore.</t>
    </r>
  </si>
  <si>
    <r>
      <t xml:space="preserve">Répartissez vous les onglets classe au sein de l'école : </t>
    </r>
    <r>
      <rPr>
        <i/>
        <sz val="11"/>
        <color theme="1"/>
        <rFont val="Calibri"/>
        <family val="2"/>
        <scheme val="minor"/>
      </rPr>
      <t>classe 1, classe 2….</t>
    </r>
  </si>
  <si>
    <r>
      <t xml:space="preserve"> </t>
    </r>
    <r>
      <rPr>
        <b/>
        <u/>
        <sz val="14"/>
        <color theme="0"/>
        <rFont val="Calibri"/>
        <family val="2"/>
        <scheme val="minor"/>
      </rPr>
      <t>ETAPE 1 :</t>
    </r>
    <r>
      <rPr>
        <b/>
        <sz val="14"/>
        <color theme="0"/>
        <rFont val="Calibri"/>
        <family val="2"/>
        <scheme val="minor"/>
      </rPr>
      <t xml:space="preserve"> EVALUER LES ACQUIS DE CHAQUE ELEVE</t>
    </r>
  </si>
  <si>
    <r>
      <t xml:space="preserve"> </t>
    </r>
    <r>
      <rPr>
        <b/>
        <u/>
        <sz val="14"/>
        <color theme="0"/>
        <rFont val="Calibri"/>
        <family val="2"/>
        <scheme val="minor"/>
      </rPr>
      <t>ETAPE 2 :</t>
    </r>
    <r>
      <rPr>
        <b/>
        <sz val="14"/>
        <color theme="0"/>
        <rFont val="Calibri"/>
        <family val="2"/>
        <scheme val="minor"/>
      </rPr>
      <t xml:space="preserve"> EDITER LES RESULTATS POUR SA CLASSE</t>
    </r>
  </si>
  <si>
    <t>Accéder aux graphiques des résultats de la classe en bas de la page. Il y a 5 graphiques correspondants aux 5 domaines de compétences.</t>
  </si>
  <si>
    <r>
      <t xml:space="preserve"> </t>
    </r>
    <r>
      <rPr>
        <b/>
        <u/>
        <sz val="14"/>
        <color theme="0"/>
        <rFont val="Calibri"/>
        <family val="2"/>
        <scheme val="minor"/>
      </rPr>
      <t>ETAPE 3 :</t>
    </r>
    <r>
      <rPr>
        <b/>
        <sz val="14"/>
        <color theme="0"/>
        <rFont val="Calibri"/>
        <family val="2"/>
        <scheme val="minor"/>
      </rPr>
      <t xml:space="preserve"> EDITER LES RESULTATS POUR L'ECOLE</t>
    </r>
  </si>
  <si>
    <t xml:space="preserve"> Une fois tous les onglets classe complétés, rendez-vous sur l'onglet école pour visualiser les résultats sous forme de tableaux et de graphiques.</t>
  </si>
  <si>
    <t xml:space="preserve"> Utiliser le document Eduscol, disponible à l'adresse suivante : </t>
  </si>
  <si>
    <t xml:space="preserve"> Circonscription de ….</t>
  </si>
  <si>
    <t xml:space="preserve"> En cas de difficultés vous pouvez contacter l'ERUN de votre circonscription</t>
  </si>
  <si>
    <t>Compréhension d’un texte lu par l’adulte</t>
  </si>
  <si>
    <t>Langage oral : communiquer, raconter, décrire</t>
  </si>
  <si>
    <t>Langue écrite : comprendre ses usages, comprendre les relations entre l’oral et l’écrit</t>
  </si>
  <si>
    <t>Phonologie et principe alphabétique : discriminer des sons, manipuler des syllabes</t>
  </si>
  <si>
    <t>Geste scriptural : copier un mot en cursive ou une courte phrase dont le sens est connu</t>
  </si>
  <si>
    <t>Diversité linguisitique : distinguer, comparer une langue autre au regard de celle pratiquée</t>
  </si>
  <si>
    <t>Mémorisation : mémoriser, restituer avec aisance</t>
  </si>
  <si>
    <t>S’engager avec aisance et créativité dans les actions ou déplacements</t>
  </si>
  <si>
    <t>Coopérer. Interagir. Respecter les rôles de chacun</t>
  </si>
  <si>
    <t>S’engager dans les activités. Réaliser des productions personnelles : dessin, compositions graphiques, compositions plastiques, voix, chant, pratiques rythmiques et corporelles.</t>
  </si>
  <si>
    <t>Acquérir les premiers outils mathématiques</t>
  </si>
  <si>
    <t>Principe cardinal: dénombrer, exprimer une quantité, produire une collection d’un cardinal donné.</t>
  </si>
  <si>
    <t>Comptine numérique : connaître la comptine numérique jusqu’à 30.</t>
  </si>
  <si>
    <t>Rang et position: utiliser le nombre pour exprimer le rang et la position des objets. Commencer à positionner des nombres les uns par rapport aux autres.</t>
  </si>
  <si>
    <t>Les problèmes : résoudre des problèmes simples.</t>
  </si>
  <si>
    <t>Les formes (solides et formes planes) : reconnaître. Nommer. Classer. Ranger. Reproduire.</t>
  </si>
  <si>
    <t>Les grandeurs : classer ou ranger en fonction de la longueur ou la masse.</t>
  </si>
  <si>
    <t>Les suites organisées : identifier. Continuer. Compléter un rythme.</t>
  </si>
  <si>
    <t>Le temps : repérer. Situer. Ordonner. Représenter.</t>
  </si>
  <si>
    <t>L’espace : repérer. Situer. Orienter. Représenter.</t>
  </si>
  <si>
    <t>Le vivant : identifier. Catégoriser. Adopter une attitude respectueuse des lieux et du vivant.</t>
  </si>
  <si>
    <t>La matière : utiliser. Classer. Fabriquer.</t>
  </si>
  <si>
    <t>Les objets : utiliser. Fabriquer. Construire.</t>
  </si>
  <si>
    <t>Les règles de sécurité et d’hygiène : comprendre et avoir conscience des risques liés à l’usage des objets. Appliquer des règles d’hygiène.</t>
  </si>
  <si>
    <t>Les outils numériques les utiliser de manière adaptée.</t>
  </si>
  <si>
    <t>Compréhension et utilisation des nombres : composer et décomposer. Comprendre les relations entre les nombres.</t>
  </si>
  <si>
    <t>Année Scolaire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</si>
</sst>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7E1F5"/>
        <bgColor indexed="64"/>
      </patternFill>
    </fill>
    <fill>
      <patternFill patternType="solid">
        <fgColor rgb="FFACD4F1"/>
        <bgColor indexed="64"/>
      </patternFill>
    </fill>
    <fill>
      <patternFill patternType="solid">
        <fgColor rgb="FF91C9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theme="0"/>
      </top>
      <bottom style="medium">
        <color indexed="64"/>
      </bottom>
      <diagonal/>
    </border>
    <border>
      <left style="medium">
        <color rgb="FFFFFFFF"/>
      </left>
      <right/>
      <top style="medium">
        <color theme="0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6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0" fillId="0" borderId="0" xfId="1" applyAlignment="1">
      <alignment vertical="center"/>
    </xf>
    <xf numFmtId="0" fontId="2" fillId="2" borderId="9" xfId="0" applyFont="1" applyFill="1" applyBorder="1" applyAlignment="1">
      <alignment horizontal="righ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9" fillId="0" borderId="36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9" borderId="16" xfId="0" applyFont="1" applyFill="1" applyBorder="1" applyAlignment="1">
      <alignment horizontal="left" vertical="center"/>
    </xf>
    <xf numFmtId="0" fontId="12" fillId="9" borderId="17" xfId="0" applyFont="1" applyFill="1" applyBorder="1" applyAlignment="1">
      <alignment horizontal="left" vertical="center"/>
    </xf>
    <xf numFmtId="0" fontId="12" fillId="9" borderId="18" xfId="0" applyFont="1" applyFill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8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8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7" xfId="0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2" borderId="2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 1 : Mobiliser le langage dans toutes ses 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1'!$B$8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1'!$A$10:$A$16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1'!$B$10:$B$16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2-4565-8B9C-4E3DF6213FF5}"/>
            </c:ext>
          </c:extLst>
        </c:ser>
        <c:ser>
          <c:idx val="1"/>
          <c:order val="1"/>
          <c:tx>
            <c:strRef>
              <c:f>'Classe 1'!$C$8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1'!$A$10:$A$16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1'!$C$10:$C$16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2-4565-8B9C-4E3DF6213FF5}"/>
            </c:ext>
          </c:extLst>
        </c:ser>
        <c:ser>
          <c:idx val="2"/>
          <c:order val="2"/>
          <c:tx>
            <c:strRef>
              <c:f>'Classe 1'!$D$8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1'!$A$10:$A$16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1'!$D$10:$D$16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2-4565-8B9C-4E3DF621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Compétences associées au domaine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5 : Explorer le monde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2'!$B$8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2'!$A$36:$A$42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2'!$B$36:$B$42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8-4898-BE8E-4912EC72BEEB}"/>
            </c:ext>
          </c:extLst>
        </c:ser>
        <c:ser>
          <c:idx val="1"/>
          <c:order val="1"/>
          <c:tx>
            <c:strRef>
              <c:f>'Classe 2'!$C$8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2'!$A$36:$A$42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2'!$C$36:$C$42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8-4898-BE8E-4912EC72BEEB}"/>
            </c:ext>
          </c:extLst>
        </c:ser>
        <c:ser>
          <c:idx val="2"/>
          <c:order val="2"/>
          <c:tx>
            <c:strRef>
              <c:f>'Classe 2'!$D$8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2'!$A$36:$A$42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2'!$D$36:$D$42</c:f>
              <c:numCache>
                <c:formatCode>General</c:formatCode>
                <c:ptCount val="7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14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8-4898-BE8E-4912EC72B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2 :  Agir, s’exprimer, comprendre à travers les activités physiques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3'!$B$8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3'!$A$19:$A$20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3'!$B$19:$B$20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9E5F-41AC-B9B0-5E3CB2F7062A}"/>
            </c:ext>
          </c:extLst>
        </c:ser>
        <c:ser>
          <c:idx val="1"/>
          <c:order val="1"/>
          <c:tx>
            <c:strRef>
              <c:f>'Classe 3'!$C$8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3'!$A$19:$A$20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3'!$C$19:$C$20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9E5F-41AC-B9B0-5E3CB2F7062A}"/>
            </c:ext>
          </c:extLst>
        </c:ser>
        <c:ser>
          <c:idx val="2"/>
          <c:order val="2"/>
          <c:tx>
            <c:strRef>
              <c:f>'Classe 3'!$D$8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3'!$A$19:$A$20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3'!$D$19:$D$20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9E5F-41AC-B9B0-5E3CB2F70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3 :   Agir, s’exprimer, comprendre à travers les activités artistiques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3'!$B$8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3'!$A$23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3'!$B$23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06A-4D2F-BA1B-E4D151858652}"/>
            </c:ext>
          </c:extLst>
        </c:ser>
        <c:ser>
          <c:idx val="1"/>
          <c:order val="1"/>
          <c:tx>
            <c:strRef>
              <c:f>'Classe 3'!$C$8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3'!$A$23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3'!$C$23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06A-4D2F-BA1B-E4D151858652}"/>
            </c:ext>
          </c:extLst>
        </c:ser>
        <c:ser>
          <c:idx val="2"/>
          <c:order val="2"/>
          <c:tx>
            <c:strRef>
              <c:f>'Classe 3'!$D$8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3'!$A$23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3'!$D$23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606A-4D2F-BA1B-E4D15185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4 : Acquérir les premiers outils mathématiques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3'!$B$8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3'!$A$26:$A$33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3'!$B$26:$B$33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B62-46A2-84D6-D0DF808110CA}"/>
            </c:ext>
          </c:extLst>
        </c:ser>
        <c:ser>
          <c:idx val="1"/>
          <c:order val="1"/>
          <c:tx>
            <c:strRef>
              <c:f>'Classe 3'!$C$8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3'!$A$26:$A$33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3'!$C$26:$C$33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B62-46A2-84D6-D0DF808110CA}"/>
            </c:ext>
          </c:extLst>
        </c:ser>
        <c:ser>
          <c:idx val="2"/>
          <c:order val="2"/>
          <c:tx>
            <c:strRef>
              <c:f>'Classe 3'!$D$8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3'!$A$26:$A$33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3'!$D$26:$D$33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0B62-46A2-84D6-D0DF80811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5 : Explorer le monde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3'!$B$8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3'!$A$36:$A$42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3'!$B$36:$B$42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FDE-44CA-8473-47FE02EEB7EF}"/>
            </c:ext>
          </c:extLst>
        </c:ser>
        <c:ser>
          <c:idx val="1"/>
          <c:order val="1"/>
          <c:tx>
            <c:strRef>
              <c:f>'Classe 3'!$C$8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3'!$A$36:$A$42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3'!$C$36:$C$42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FDE-44CA-8473-47FE02EEB7EF}"/>
            </c:ext>
          </c:extLst>
        </c:ser>
        <c:ser>
          <c:idx val="2"/>
          <c:order val="2"/>
          <c:tx>
            <c:strRef>
              <c:f>'Classe 3'!$D$8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3'!$A$36:$A$42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3'!$D$36:$D$42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AFDE-44CA-8473-47FE02EEB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 1 : Mobiliser le langage dans toutes ses 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3161809255960982E-2"/>
          <c:y val="1.6003845236128699E-2"/>
          <c:w val="0.90955378139274623"/>
          <c:h val="0.56786543508984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'Classe 3'!$B$8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3'!$A$10:$A$16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3'!$B$10:$B$16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3B6-496C-8303-8E10026FFB82}"/>
            </c:ext>
          </c:extLst>
        </c:ser>
        <c:ser>
          <c:idx val="1"/>
          <c:order val="1"/>
          <c:tx>
            <c:strRef>
              <c:f>'Classe 3'!$C$8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3'!$A$10:$A$16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3'!$C$10:$C$16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E3B6-496C-8303-8E10026FFB82}"/>
            </c:ext>
          </c:extLst>
        </c:ser>
        <c:ser>
          <c:idx val="2"/>
          <c:order val="2"/>
          <c:tx>
            <c:strRef>
              <c:f>'Classe 3'!$D$8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3'!$A$10:$A$16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3'!$D$10:$D$16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E3B6-496C-8303-8E10026F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Compétences associées au domaine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 1 : Mobiliser le langage dans toutes ses 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4'!$B$8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4'!$A$10:$A$16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4'!$B$10:$B$16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5C32-4BE1-ACFC-B5488C7C3DFB}"/>
            </c:ext>
          </c:extLst>
        </c:ser>
        <c:ser>
          <c:idx val="1"/>
          <c:order val="1"/>
          <c:tx>
            <c:strRef>
              <c:f>'Classe 4'!$C$8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4'!$A$10:$A$16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4'!$C$10:$C$16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5C32-4BE1-ACFC-B5488C7C3DFB}"/>
            </c:ext>
          </c:extLst>
        </c:ser>
        <c:ser>
          <c:idx val="2"/>
          <c:order val="2"/>
          <c:tx>
            <c:strRef>
              <c:f>'Classe 4'!$D$8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4'!$A$10:$A$16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4'!$D$10:$D$16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5C32-4BE1-ACFC-B5488C7C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Compétences associées au domaine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2 :  Agir, s’exprimer, comprendre à travers les activités physiques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4'!$B$8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4'!$A$19:$A$20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4'!$B$19:$B$20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50BA-49BB-A4C7-327F4F1FC9E6}"/>
            </c:ext>
          </c:extLst>
        </c:ser>
        <c:ser>
          <c:idx val="1"/>
          <c:order val="1"/>
          <c:tx>
            <c:strRef>
              <c:f>'Classe 4'!$C$8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4'!$A$19:$A$20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4'!$C$19:$C$20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50BA-49BB-A4C7-327F4F1FC9E6}"/>
            </c:ext>
          </c:extLst>
        </c:ser>
        <c:ser>
          <c:idx val="2"/>
          <c:order val="2"/>
          <c:tx>
            <c:strRef>
              <c:f>'Classe 4'!$D$8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4'!$A$19:$A$20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4'!$D$19:$D$20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50BA-49BB-A4C7-327F4F1FC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3 :   Agir, s’exprimer, comprendre à travers les activités artistiques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4'!$B$8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4'!$A$23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4'!$B$23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3C4-4941-B529-09747DD5E863}"/>
            </c:ext>
          </c:extLst>
        </c:ser>
        <c:ser>
          <c:idx val="1"/>
          <c:order val="1"/>
          <c:tx>
            <c:strRef>
              <c:f>'Classe 4'!$C$8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4'!$A$23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4'!$C$23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3C4-4941-B529-09747DD5E863}"/>
            </c:ext>
          </c:extLst>
        </c:ser>
        <c:ser>
          <c:idx val="2"/>
          <c:order val="2"/>
          <c:tx>
            <c:strRef>
              <c:f>'Classe 4'!$D$8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4'!$A$23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4'!$D$23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3C4-4941-B529-09747DD5E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4 : Acquérir les premiers outils mathématiques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4'!$B$8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4'!$A$25:$A$33</c:f>
              <c:strCache>
                <c:ptCount val="9"/>
                <c:pt idx="0">
                  <c:v>Domaine 4</c:v>
                </c:pt>
                <c:pt idx="1">
                  <c:v>Principe cardinal: dénombrer, exprimer une quantité, produire une collection d’un cardinal donné.</c:v>
                </c:pt>
                <c:pt idx="2">
                  <c:v>Compréhension et utilisation des nombres : composer et décomposer. Comprendre les relations entre les nombres.</c:v>
                </c:pt>
                <c:pt idx="3">
                  <c:v>Comptine numérique : connaître la comptine numérique jusqu’à 30.</c:v>
                </c:pt>
                <c:pt idx="4">
                  <c:v>Rang et position: utiliser le nombre pour exprimer le rang et la position des objets. Commencer à positionner des nombres les uns par rapport aux autres.</c:v>
                </c:pt>
                <c:pt idx="5">
                  <c:v>Les problèmes : résoudre des problèmes simples.</c:v>
                </c:pt>
                <c:pt idx="6">
                  <c:v>Les formes (solides et formes planes) : reconnaître. Nommer. Classer. Ranger. Reproduire.</c:v>
                </c:pt>
                <c:pt idx="7">
                  <c:v>Les grandeurs : classer ou ranger en fonction de la longueur ou la masse.</c:v>
                </c:pt>
                <c:pt idx="8">
                  <c:v>Les suites organisées : identifier. Continuer. Compléter un rythme.</c:v>
                </c:pt>
              </c:strCache>
            </c:strRef>
          </c:cat>
          <c:val>
            <c:numRef>
              <c:f>'Classe 4'!$B$25:$B$33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0-4542-9E5A-1428EF83AFFC}"/>
            </c:ext>
          </c:extLst>
        </c:ser>
        <c:ser>
          <c:idx val="1"/>
          <c:order val="1"/>
          <c:tx>
            <c:strRef>
              <c:f>'Classe 4'!$C$8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4'!$A$25:$A$33</c:f>
              <c:strCache>
                <c:ptCount val="9"/>
                <c:pt idx="0">
                  <c:v>Domaine 4</c:v>
                </c:pt>
                <c:pt idx="1">
                  <c:v>Principe cardinal: dénombrer, exprimer une quantité, produire une collection d’un cardinal donné.</c:v>
                </c:pt>
                <c:pt idx="2">
                  <c:v>Compréhension et utilisation des nombres : composer et décomposer. Comprendre les relations entre les nombres.</c:v>
                </c:pt>
                <c:pt idx="3">
                  <c:v>Comptine numérique : connaître la comptine numérique jusqu’à 30.</c:v>
                </c:pt>
                <c:pt idx="4">
                  <c:v>Rang et position: utiliser le nombre pour exprimer le rang et la position des objets. Commencer à positionner des nombres les uns par rapport aux autres.</c:v>
                </c:pt>
                <c:pt idx="5">
                  <c:v>Les problèmes : résoudre des problèmes simples.</c:v>
                </c:pt>
                <c:pt idx="6">
                  <c:v>Les formes (solides et formes planes) : reconnaître. Nommer. Classer. Ranger. Reproduire.</c:v>
                </c:pt>
                <c:pt idx="7">
                  <c:v>Les grandeurs : classer ou ranger en fonction de la longueur ou la masse.</c:v>
                </c:pt>
                <c:pt idx="8">
                  <c:v>Les suites organisées : identifier. Continuer. Compléter un rythme.</c:v>
                </c:pt>
              </c:strCache>
            </c:strRef>
          </c:cat>
          <c:val>
            <c:numRef>
              <c:f>'Classe 4'!$C$25:$C$33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B800-4542-9E5A-1428EF83AFFC}"/>
            </c:ext>
          </c:extLst>
        </c:ser>
        <c:ser>
          <c:idx val="2"/>
          <c:order val="2"/>
          <c:tx>
            <c:strRef>
              <c:f>'Classe 4'!$D$8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4'!$A$25:$A$33</c:f>
              <c:strCache>
                <c:ptCount val="9"/>
                <c:pt idx="0">
                  <c:v>Domaine 4</c:v>
                </c:pt>
                <c:pt idx="1">
                  <c:v>Principe cardinal: dénombrer, exprimer une quantité, produire une collection d’un cardinal donné.</c:v>
                </c:pt>
                <c:pt idx="2">
                  <c:v>Compréhension et utilisation des nombres : composer et décomposer. Comprendre les relations entre les nombres.</c:v>
                </c:pt>
                <c:pt idx="3">
                  <c:v>Comptine numérique : connaître la comptine numérique jusqu’à 30.</c:v>
                </c:pt>
                <c:pt idx="4">
                  <c:v>Rang et position: utiliser le nombre pour exprimer le rang et la position des objets. Commencer à positionner des nombres les uns par rapport aux autres.</c:v>
                </c:pt>
                <c:pt idx="5">
                  <c:v>Les problèmes : résoudre des problèmes simples.</c:v>
                </c:pt>
                <c:pt idx="6">
                  <c:v>Les formes (solides et formes planes) : reconnaître. Nommer. Classer. Ranger. Reproduire.</c:v>
                </c:pt>
                <c:pt idx="7">
                  <c:v>Les grandeurs : classer ou ranger en fonction de la longueur ou la masse.</c:v>
                </c:pt>
                <c:pt idx="8">
                  <c:v>Les suites organisées : identifier. Continuer. Compléter un rythme.</c:v>
                </c:pt>
              </c:strCache>
            </c:strRef>
          </c:cat>
          <c:val>
            <c:numRef>
              <c:f>'Classe 4'!$D$25:$D$33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B800-4542-9E5A-1428EF83A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2 :  Agir, s’exprimer, comprendre à travers les activités physiques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1'!$B$8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1'!$A$19:$A$20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1'!$B$19:$B$20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2-4F95-A4AB-B21E04E6C2FE}"/>
            </c:ext>
          </c:extLst>
        </c:ser>
        <c:ser>
          <c:idx val="1"/>
          <c:order val="1"/>
          <c:tx>
            <c:strRef>
              <c:f>'Classe 1'!$C$8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1'!$A$19:$A$20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1'!$C$19:$C$20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2-4F95-A4AB-B21E04E6C2FE}"/>
            </c:ext>
          </c:extLst>
        </c:ser>
        <c:ser>
          <c:idx val="2"/>
          <c:order val="2"/>
          <c:tx>
            <c:strRef>
              <c:f>'Classe 1'!$D$8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1'!$A$19:$A$20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1'!$D$19:$D$20</c:f>
              <c:numCache>
                <c:formatCode>General</c:formatCode>
                <c:ptCount val="2"/>
                <c:pt idx="0">
                  <c:v>16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2-4F95-A4AB-B21E04E6C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5 : Explorer le monde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4'!$B$8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4'!$A$36:$A$42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4'!$B$36:$B$42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39F-44FE-B71E-5EEFC99EB275}"/>
            </c:ext>
          </c:extLst>
        </c:ser>
        <c:ser>
          <c:idx val="1"/>
          <c:order val="1"/>
          <c:tx>
            <c:strRef>
              <c:f>'Classe 4'!$C$8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4'!$A$36:$A$42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4'!$C$36:$C$42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39F-44FE-B71E-5EEFC99EB275}"/>
            </c:ext>
          </c:extLst>
        </c:ser>
        <c:ser>
          <c:idx val="2"/>
          <c:order val="2"/>
          <c:tx>
            <c:strRef>
              <c:f>'Classe 4'!$D$8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4'!$A$36:$A$42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4'!$D$36:$D$42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739F-44FE-B71E-5EEFC99EB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 1 : Mobiliser le langage dans toutes ses 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5'!$B$8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5'!$A$10:$A$16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5'!$B$10:$B$16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4EA-4883-B5D3-CED297661FC5}"/>
            </c:ext>
          </c:extLst>
        </c:ser>
        <c:ser>
          <c:idx val="1"/>
          <c:order val="1"/>
          <c:tx>
            <c:strRef>
              <c:f>'Classe 5'!$C$8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5'!$A$10:$A$16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5'!$C$10:$C$16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4EA-4883-B5D3-CED297661FC5}"/>
            </c:ext>
          </c:extLst>
        </c:ser>
        <c:ser>
          <c:idx val="2"/>
          <c:order val="2"/>
          <c:tx>
            <c:strRef>
              <c:f>'Classe 5'!$D$8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5'!$A$10:$A$16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5'!$D$10:$D$16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4EA-4883-B5D3-CED297661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Compétences associées au domaine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2 :  Agir, s’exprimer, comprendre à travers les activités physiques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5'!$B$8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5'!$A$19:$A$20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5'!$B$19:$B$20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790-43BC-A320-F8CC25618E5E}"/>
            </c:ext>
          </c:extLst>
        </c:ser>
        <c:ser>
          <c:idx val="1"/>
          <c:order val="1"/>
          <c:tx>
            <c:strRef>
              <c:f>'Classe 5'!$C$8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5'!$A$19:$A$20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5'!$C$19:$C$20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790-43BC-A320-F8CC25618E5E}"/>
            </c:ext>
          </c:extLst>
        </c:ser>
        <c:ser>
          <c:idx val="2"/>
          <c:order val="2"/>
          <c:tx>
            <c:strRef>
              <c:f>'Classe 5'!$D$8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5'!$A$19:$A$20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5'!$D$19:$D$20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D790-43BC-A320-F8CC25618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3 :   Agir, s’exprimer, comprendre à travers les activités artistiques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5'!$B$8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5'!$A$23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5'!$B$23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23E-4ADE-9384-DEE5755AF910}"/>
            </c:ext>
          </c:extLst>
        </c:ser>
        <c:ser>
          <c:idx val="1"/>
          <c:order val="1"/>
          <c:tx>
            <c:strRef>
              <c:f>'Classe 5'!$C$8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5'!$A$23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5'!$C$23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23E-4ADE-9384-DEE5755AF910}"/>
            </c:ext>
          </c:extLst>
        </c:ser>
        <c:ser>
          <c:idx val="2"/>
          <c:order val="2"/>
          <c:tx>
            <c:strRef>
              <c:f>'Classe 5'!$D$8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5'!$A$23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5'!$D$23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23E-4ADE-9384-DEE5755A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4 : Acquérir les premiers outils mathématiques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5'!$B$8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5'!$A$26:$A$33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5'!$B$26:$B$33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A03-4532-A583-27DADDDB3CD3}"/>
            </c:ext>
          </c:extLst>
        </c:ser>
        <c:ser>
          <c:idx val="1"/>
          <c:order val="1"/>
          <c:tx>
            <c:strRef>
              <c:f>'Classe 5'!$C$8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5'!$A$26:$A$33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5'!$C$26:$C$33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BA03-4532-A583-27DADDDB3CD3}"/>
            </c:ext>
          </c:extLst>
        </c:ser>
        <c:ser>
          <c:idx val="2"/>
          <c:order val="2"/>
          <c:tx>
            <c:strRef>
              <c:f>'Classe 5'!$D$8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5'!$A$26:$A$33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5'!$D$26:$D$33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BA03-4532-A583-27DADDDB3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5 : Explorer le monde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5'!$B$8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5'!$A$36:$A$42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5'!$B$36:$B$42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66C-4E06-B0CD-068B9FBC5A54}"/>
            </c:ext>
          </c:extLst>
        </c:ser>
        <c:ser>
          <c:idx val="1"/>
          <c:order val="1"/>
          <c:tx>
            <c:strRef>
              <c:f>'Classe 5'!$C$8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5'!$A$36:$A$42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5'!$C$36:$C$42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66C-4E06-B0CD-068B9FBC5A54}"/>
            </c:ext>
          </c:extLst>
        </c:ser>
        <c:ser>
          <c:idx val="2"/>
          <c:order val="2"/>
          <c:tx>
            <c:strRef>
              <c:f>'Classe 5'!$D$8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5'!$A$36:$A$42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5'!$D$36:$D$42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666C-4E06-B0CD-068B9FBC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 1 : Mobiliser le langage dans toutes ses 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867491250077714E-2"/>
          <c:y val="0.10224358974358974"/>
          <c:w val="0.90955378139274623"/>
          <c:h val="0.56786543508984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'Classe 6'!$B$8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6'!$A$10:$A$16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6'!$B$10:$B$16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62C-480C-9AFB-624EA32A7313}"/>
            </c:ext>
          </c:extLst>
        </c:ser>
        <c:ser>
          <c:idx val="1"/>
          <c:order val="1"/>
          <c:tx>
            <c:strRef>
              <c:f>'Classe 6'!$C$8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6'!$A$10:$A$16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6'!$C$10:$C$16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62C-480C-9AFB-624EA32A7313}"/>
            </c:ext>
          </c:extLst>
        </c:ser>
        <c:ser>
          <c:idx val="2"/>
          <c:order val="2"/>
          <c:tx>
            <c:strRef>
              <c:f>'Classe 6'!$D$8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6'!$A$10:$A$16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6'!$D$10:$D$16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662C-480C-9AFB-624EA32A7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Compétences associées au domaine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2 :  Agir, s’exprimer, comprendre à travers les activités physiques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6'!$B$8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6'!$A$19:$A$20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6'!$B$19:$B$20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0931-406B-B695-DE596D232C3C}"/>
            </c:ext>
          </c:extLst>
        </c:ser>
        <c:ser>
          <c:idx val="1"/>
          <c:order val="1"/>
          <c:tx>
            <c:strRef>
              <c:f>'Classe 6'!$C$8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6'!$A$19:$A$20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6'!$C$19:$C$20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931-406B-B695-DE596D232C3C}"/>
            </c:ext>
          </c:extLst>
        </c:ser>
        <c:ser>
          <c:idx val="2"/>
          <c:order val="2"/>
          <c:tx>
            <c:strRef>
              <c:f>'Classe 6'!$D$8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6'!$A$19:$A$20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6'!$D$19:$D$20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0931-406B-B695-DE596D23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3 :   Agir, s’exprimer, comprendre à travers les activités artistiques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6'!$B$8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6'!$A$23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6'!$B$23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3C9-4A02-9479-FF76AD7B554E}"/>
            </c:ext>
          </c:extLst>
        </c:ser>
        <c:ser>
          <c:idx val="1"/>
          <c:order val="1"/>
          <c:tx>
            <c:strRef>
              <c:f>'Classe 6'!$C$8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6'!$A$23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6'!$C$23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3C9-4A02-9479-FF76AD7B554E}"/>
            </c:ext>
          </c:extLst>
        </c:ser>
        <c:ser>
          <c:idx val="2"/>
          <c:order val="2"/>
          <c:tx>
            <c:strRef>
              <c:f>'Classe 6'!$D$8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6'!$A$23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6'!$D$23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3C9-4A02-9479-FF76AD7B5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4 : Acquérir les premiers outils mathématiques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6'!$B$8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6'!$A$26:$A$33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6'!$B$26:$B$33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554-49C8-B78D-B6992DA72214}"/>
            </c:ext>
          </c:extLst>
        </c:ser>
        <c:ser>
          <c:idx val="1"/>
          <c:order val="1"/>
          <c:tx>
            <c:strRef>
              <c:f>'Classe 6'!$C$8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6'!$A$26:$A$33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6'!$C$26:$C$33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E554-49C8-B78D-B6992DA72214}"/>
            </c:ext>
          </c:extLst>
        </c:ser>
        <c:ser>
          <c:idx val="2"/>
          <c:order val="2"/>
          <c:tx>
            <c:strRef>
              <c:f>'Classe 6'!$D$8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6'!$A$26:$A$33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6'!$D$26:$D$33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E554-49C8-B78D-B6992DA72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3 :   Agir, s’exprimer, comprendre à travers les activités artistiques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1'!$B$8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1'!$A$23:$A$23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1'!$B$23:$B$23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8-46CA-8114-79708F9D0CCD}"/>
            </c:ext>
          </c:extLst>
        </c:ser>
        <c:ser>
          <c:idx val="1"/>
          <c:order val="1"/>
          <c:tx>
            <c:strRef>
              <c:f>'Classe 1'!$C$8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1'!$A$23:$A$23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1'!$C$23:$C$23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8-46CA-8114-79708F9D0CCD}"/>
            </c:ext>
          </c:extLst>
        </c:ser>
        <c:ser>
          <c:idx val="2"/>
          <c:order val="2"/>
          <c:tx>
            <c:strRef>
              <c:f>'Classe 1'!$D$8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1'!$A$23:$A$23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1'!$D$23:$D$23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8-46CA-8114-79708F9D0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5 : Explorer le monde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6'!$B$8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6'!$A$36:$A$42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6'!$B$36:$B$42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E62-46F2-96F9-56BF29B131FB}"/>
            </c:ext>
          </c:extLst>
        </c:ser>
        <c:ser>
          <c:idx val="1"/>
          <c:order val="1"/>
          <c:tx>
            <c:strRef>
              <c:f>'Classe 6'!$C$8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6'!$A$36:$A$42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6'!$C$36:$C$42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4E62-46F2-96F9-56BF29B131FB}"/>
            </c:ext>
          </c:extLst>
        </c:ser>
        <c:ser>
          <c:idx val="2"/>
          <c:order val="2"/>
          <c:tx>
            <c:strRef>
              <c:f>'Classe 6'!$D$8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6'!$A$36:$A$42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6'!$D$36:$D$42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4E62-46F2-96F9-56BF29B13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 1 : Mobiliser le langage dans toutes ses 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ECOLE!$B$8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ECOLE!$A$10:$A$16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ECOLE!$B$10:$B$16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0-4072-8FF8-0196E1141D63}"/>
            </c:ext>
          </c:extLst>
        </c:ser>
        <c:ser>
          <c:idx val="1"/>
          <c:order val="1"/>
          <c:tx>
            <c:strRef>
              <c:f>ECOLE!$C$8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ECOLE!$A$10:$A$16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ECOLE!$C$10:$C$16</c:f>
              <c:numCache>
                <c:formatCode>General</c:formatCode>
                <c:ptCount val="7"/>
                <c:pt idx="0">
                  <c:v>11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0-4072-8FF8-0196E1141D63}"/>
            </c:ext>
          </c:extLst>
        </c:ser>
        <c:ser>
          <c:idx val="2"/>
          <c:order val="2"/>
          <c:tx>
            <c:strRef>
              <c:f>ECOLE!$D$8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ECOLE!$A$10:$A$16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ECOLE!$D$10:$D$16</c:f>
              <c:numCache>
                <c:formatCode>General</c:formatCode>
                <c:ptCount val="7"/>
                <c:pt idx="0">
                  <c:v>35</c:v>
                </c:pt>
                <c:pt idx="1">
                  <c:v>18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0-4072-8FF8-0196E1141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Compétences associées au domaine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2 :  Agir, s’exprimer, comprendre à travers les activités physiques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ECOLE!$B$8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ECOLE!$A$19:$A$20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ECOLE!$B$19:$B$20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B-4A4A-8779-A8CEA53EEE44}"/>
            </c:ext>
          </c:extLst>
        </c:ser>
        <c:ser>
          <c:idx val="1"/>
          <c:order val="1"/>
          <c:tx>
            <c:strRef>
              <c:f>ECOLE!$C$8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ECOLE!$A$19:$A$20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ECOLE!$C$19:$C$20</c:f>
              <c:numCache>
                <c:formatCode>General</c:formatCod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B-4A4A-8779-A8CEA53EEE44}"/>
            </c:ext>
          </c:extLst>
        </c:ser>
        <c:ser>
          <c:idx val="2"/>
          <c:order val="2"/>
          <c:tx>
            <c:strRef>
              <c:f>ECOLE!$D$8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ECOLE!$A$19:$A$20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ECOLE!$D$19:$D$20</c:f>
              <c:numCache>
                <c:formatCode>General</c:formatCod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B-4A4A-8779-A8CEA53EE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3 :   Agir, s’exprimer, comprendre à travers les activités artistiques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ECOLE!$B$8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ECOLE!$A$23:$A$23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ECOLE!$B$23:$B$23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2-446A-9048-7E7789FE3041}"/>
            </c:ext>
          </c:extLst>
        </c:ser>
        <c:ser>
          <c:idx val="1"/>
          <c:order val="1"/>
          <c:tx>
            <c:strRef>
              <c:f>ECOLE!$C$8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ECOLE!$A$23:$A$23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ECOLE!$C$23:$C$23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2-446A-9048-7E7789FE3041}"/>
            </c:ext>
          </c:extLst>
        </c:ser>
        <c:ser>
          <c:idx val="2"/>
          <c:order val="2"/>
          <c:tx>
            <c:strRef>
              <c:f>ECOLE!$D$8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ECOLE!$A$23:$A$23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ECOLE!$D$23:$D$23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2-446A-9048-7E7789FE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4 : Acquérir les premiers outils mathématiques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ECOLE!$B$8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ECOLE!$A$26:$A$33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ECOLE!$B$26:$B$33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2-4222-87EF-3EF8AE5FDC24}"/>
            </c:ext>
          </c:extLst>
        </c:ser>
        <c:ser>
          <c:idx val="1"/>
          <c:order val="1"/>
          <c:tx>
            <c:strRef>
              <c:f>ECOLE!$C$8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ECOLE!$A$26:$A$33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ECOLE!$C$26:$C$33</c:f>
              <c:numCache>
                <c:formatCode>General</c:formatCode>
                <c:ptCount val="8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2-4222-87EF-3EF8AE5FDC24}"/>
            </c:ext>
          </c:extLst>
        </c:ser>
        <c:ser>
          <c:idx val="2"/>
          <c:order val="2"/>
          <c:tx>
            <c:strRef>
              <c:f>ECOLE!$D$8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ECOLE!$A$26:$A$33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ECOLE!$D$26:$D$33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30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38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2-4222-87EF-3EF8AE5FD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5 : Explorer le monde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ECOLE!$B$8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ECOLE!$A$36:$A$42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ECOLE!$B$36:$B$42</c:f>
              <c:numCache>
                <c:formatCode>General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F-4D6D-85A0-D4655AFEBF21}"/>
            </c:ext>
          </c:extLst>
        </c:ser>
        <c:ser>
          <c:idx val="1"/>
          <c:order val="1"/>
          <c:tx>
            <c:strRef>
              <c:f>ECOLE!$C$8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ECOLE!$A$36:$A$42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ECOLE!$C$36:$C$42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F-4D6D-85A0-D4655AFEBF21}"/>
            </c:ext>
          </c:extLst>
        </c:ser>
        <c:ser>
          <c:idx val="2"/>
          <c:order val="2"/>
          <c:tx>
            <c:strRef>
              <c:f>ECOLE!$D$8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ECOLE!$A$36:$A$42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ECOLE!$D$36:$D$42</c:f>
              <c:numCache>
                <c:formatCode>General</c:formatCode>
                <c:ptCount val="7"/>
                <c:pt idx="0">
                  <c:v>29</c:v>
                </c:pt>
                <c:pt idx="1">
                  <c:v>29</c:v>
                </c:pt>
                <c:pt idx="2">
                  <c:v>27</c:v>
                </c:pt>
                <c:pt idx="3">
                  <c:v>34</c:v>
                </c:pt>
                <c:pt idx="4">
                  <c:v>33</c:v>
                </c:pt>
                <c:pt idx="5">
                  <c:v>30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0F-4D6D-85A0-D4655AFE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4 : Acquérir les premiers outils mathématiques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1'!$B$8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1'!$A$26:$A$33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1'!$B$26:$B$33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9-4652-A8F7-98C0F1D5A4A3}"/>
            </c:ext>
          </c:extLst>
        </c:ser>
        <c:ser>
          <c:idx val="1"/>
          <c:order val="1"/>
          <c:tx>
            <c:strRef>
              <c:f>'Classe 1'!$C$8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1'!$A$26:$A$33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1'!$C$26:$C$33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9-4652-A8F7-98C0F1D5A4A3}"/>
            </c:ext>
          </c:extLst>
        </c:ser>
        <c:ser>
          <c:idx val="2"/>
          <c:order val="2"/>
          <c:tx>
            <c:strRef>
              <c:f>'Classe 1'!$D$8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1'!$A$26:$A$33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1'!$D$26:$D$33</c:f>
              <c:numCache>
                <c:formatCode>General</c:formatCode>
                <c:ptCount val="8"/>
                <c:pt idx="0">
                  <c:v>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23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9-4652-A8F7-98C0F1D5A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5 : Explorer le monde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1'!$B$8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1'!$A$36:$A$42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1'!$B$36:$B$42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F-43F9-821C-D0081254F754}"/>
            </c:ext>
          </c:extLst>
        </c:ser>
        <c:ser>
          <c:idx val="1"/>
          <c:order val="1"/>
          <c:tx>
            <c:strRef>
              <c:f>'Classe 1'!$C$8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1'!$A$36:$A$42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1'!$C$36:$C$42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F-43F9-821C-D0081254F754}"/>
            </c:ext>
          </c:extLst>
        </c:ser>
        <c:ser>
          <c:idx val="2"/>
          <c:order val="2"/>
          <c:tx>
            <c:strRef>
              <c:f>'Classe 1'!$D$8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1'!$A$36:$A$42</c:f>
              <c:strCache>
                <c:ptCount val="7"/>
                <c:pt idx="0">
                  <c:v>Le temps : repérer. Situer. Ordonner. Représenter.</c:v>
                </c:pt>
                <c:pt idx="1">
                  <c:v>L’espace : repérer. Situer. Orienter. Représenter.</c:v>
                </c:pt>
                <c:pt idx="2">
                  <c:v>Le vivant : identifier. Catégoriser. Adopter une attitude respectueuse des lieux et du vivant.</c:v>
                </c:pt>
                <c:pt idx="3">
                  <c:v>La matière : utiliser. Classer. Fabriquer.</c:v>
                </c:pt>
                <c:pt idx="4">
                  <c:v>Les objets : utiliser. Fabriquer. Construire.</c:v>
                </c:pt>
                <c:pt idx="5">
                  <c:v>Les règles de sécurité et d’hygiène : comprendre et avoir conscience des risques liés à l’usage des objets. Appliquer des règles d’hygiène.</c:v>
                </c:pt>
                <c:pt idx="6">
                  <c:v>Les outils numériques les utiliser de manière adaptée.</c:v>
                </c:pt>
              </c:strCache>
            </c:strRef>
          </c:cat>
          <c:val>
            <c:numRef>
              <c:f>'Classe 1'!$D$36:$D$42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F-43F9-821C-D0081254F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 1 : Mobiliser le langage dans toutes ses 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2'!$B$8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2'!$A$10:$A$16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2'!$B$10:$B$16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2-4445-9C4D-14EB420E4758}"/>
            </c:ext>
          </c:extLst>
        </c:ser>
        <c:ser>
          <c:idx val="1"/>
          <c:order val="1"/>
          <c:tx>
            <c:strRef>
              <c:f>'Classe 2'!$C$8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2'!$A$10:$A$16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2'!$C$10:$C$16</c:f>
              <c:numCache>
                <c:formatCode>General</c:formatCode>
                <c:ptCount val="7"/>
                <c:pt idx="0">
                  <c:v>8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2-4445-9C4D-14EB420E4758}"/>
            </c:ext>
          </c:extLst>
        </c:ser>
        <c:ser>
          <c:idx val="2"/>
          <c:order val="2"/>
          <c:tx>
            <c:strRef>
              <c:f>'Classe 2'!$D$8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2'!$A$10:$A$16</c:f>
              <c:strCache>
                <c:ptCount val="7"/>
                <c:pt idx="0">
                  <c:v>Langage oral : communiquer, raconter, décrire</c:v>
                </c:pt>
                <c:pt idx="1">
                  <c:v>Compréhension d’un texte lu par l’adulte</c:v>
                </c:pt>
                <c:pt idx="2">
                  <c:v>Langue écrite : comprendre ses usages, comprendre les relations entre l’oral et l’écrit</c:v>
                </c:pt>
                <c:pt idx="3">
                  <c:v>Phonologie et principe alphabétique : discriminer des sons, manipuler des syllabes</c:v>
                </c:pt>
                <c:pt idx="4">
                  <c:v>Geste scriptural : copier un mot en cursive ou une courte phrase dont le sens est connu</c:v>
                </c:pt>
                <c:pt idx="5">
                  <c:v>Diversité linguisitique : distinguer, comparer une langue autre au regard de celle pratiquée</c:v>
                </c:pt>
                <c:pt idx="6">
                  <c:v>Mémorisation : mémoriser, restituer avec aisance</c:v>
                </c:pt>
              </c:strCache>
            </c:strRef>
          </c:cat>
          <c:val>
            <c:numRef>
              <c:f>'Classe 2'!$D$10:$D$16</c:f>
              <c:numCache>
                <c:formatCode>General</c:formatCode>
                <c:ptCount val="7"/>
                <c:pt idx="0">
                  <c:v>15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2-4445-9C4D-14EB420E4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Compétences associées au domaine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2 :  Agir, s’exprimer, comprendre à travers les activités physiques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2'!$B$8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2'!$A$19:$A$20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2'!$B$19:$B$20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A-40D5-A6AF-D152ABA6FA61}"/>
            </c:ext>
          </c:extLst>
        </c:ser>
        <c:ser>
          <c:idx val="1"/>
          <c:order val="1"/>
          <c:tx>
            <c:strRef>
              <c:f>'Classe 2'!$C$8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2'!$A$19:$A$20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2'!$C$19:$C$20</c:f>
              <c:numCache>
                <c:formatCode>General</c:formatCod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A-40D5-A6AF-D152ABA6FA61}"/>
            </c:ext>
          </c:extLst>
        </c:ser>
        <c:ser>
          <c:idx val="2"/>
          <c:order val="2"/>
          <c:tx>
            <c:strRef>
              <c:f>'Classe 2'!$D$8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2'!$A$19:$A$20</c:f>
              <c:strCache>
                <c:ptCount val="2"/>
                <c:pt idx="0">
                  <c:v>S’engager avec aisance et créativité dans les actions ou déplacements</c:v>
                </c:pt>
                <c:pt idx="1">
                  <c:v>Coopérer. Interagir. Respecter les rôles de chacun</c:v>
                </c:pt>
              </c:strCache>
            </c:strRef>
          </c:cat>
          <c:val>
            <c:numRef>
              <c:f>'Classe 2'!$D$19:$D$20</c:f>
              <c:numCache>
                <c:formatCode>General</c:formatCode>
                <c:ptCount val="2"/>
                <c:pt idx="0">
                  <c:v>15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A-40D5-A6AF-D152ABA6F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3 :   Agir, s’exprimer, comprendre à travers les activités artistiques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2'!$B$8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2'!$A$23:$A$23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2'!$B$23:$B$23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7-49F4-A945-79B676FE1CB7}"/>
            </c:ext>
          </c:extLst>
        </c:ser>
        <c:ser>
          <c:idx val="1"/>
          <c:order val="1"/>
          <c:tx>
            <c:strRef>
              <c:f>'Classe 2'!$C$8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2'!$A$23:$A$23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2'!$C$23:$C$23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7-49F4-A945-79B676FE1CB7}"/>
            </c:ext>
          </c:extLst>
        </c:ser>
        <c:ser>
          <c:idx val="2"/>
          <c:order val="2"/>
          <c:tx>
            <c:strRef>
              <c:f>'Classe 2'!$D$8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2'!$A$23:$A$23</c:f>
              <c:strCache>
                <c:ptCount val="1"/>
                <c:pt idx="0">
                  <c:v>S’engager dans les activités. Réaliser des productions personnelles : dessin, compositions graphiques, compositions plastiques, voix, chant, pratiques rythmiques et corporelles.</c:v>
                </c:pt>
              </c:strCache>
            </c:strRef>
          </c:cat>
          <c:val>
            <c:numRef>
              <c:f>'Classe 2'!$D$23:$D$23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7-49F4-A945-79B676FE1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Domaine</a:t>
            </a:r>
            <a:r>
              <a:rPr lang="fr-FR" b="1" baseline="0"/>
              <a:t> 4 :  Acquérir les premiers outils mathématiques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'Classe 2'!$B$8</c:f>
              <c:strCache>
                <c:ptCount val="1"/>
                <c:pt idx="0">
                  <c:v> Ne réussissent pas encore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2'!$A$26:$A$33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2'!$B$26:$B$33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E-4E2D-B6FC-63C80115C64F}"/>
            </c:ext>
          </c:extLst>
        </c:ser>
        <c:ser>
          <c:idx val="1"/>
          <c:order val="1"/>
          <c:tx>
            <c:strRef>
              <c:f>'Classe 2'!$C$8</c:f>
              <c:strCache>
                <c:ptCount val="1"/>
                <c:pt idx="0">
                  <c:v>En voie de réussite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 2'!$A$26:$A$33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2'!$C$26:$C$33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E-4E2D-B6FC-63C80115C64F}"/>
            </c:ext>
          </c:extLst>
        </c:ser>
        <c:ser>
          <c:idx val="2"/>
          <c:order val="2"/>
          <c:tx>
            <c:strRef>
              <c:f>'Classe 2'!$D$8</c:f>
              <c:strCache>
                <c:ptCount val="1"/>
                <c:pt idx="0">
                  <c:v>Réussissent souvent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 2'!$A$26:$A$33</c:f>
              <c:strCache>
                <c:ptCount val="8"/>
                <c:pt idx="0">
                  <c:v>Principe cardinal: dénombrer, exprimer une quantité, produire une collection d’un cardinal donné.</c:v>
                </c:pt>
                <c:pt idx="1">
                  <c:v>Compréhension et utilisation des nombres : composer et décomposer. Comprendre les relations entre les nombres.</c:v>
                </c:pt>
                <c:pt idx="2">
                  <c:v>Comptine numérique : connaître la comptine numérique jusqu’à 30.</c:v>
                </c:pt>
                <c:pt idx="3">
                  <c:v>Rang et position: utiliser le nombre pour exprimer le rang et la position des objets. Commencer à positionner des nombres les uns par rapport aux autres.</c:v>
                </c:pt>
                <c:pt idx="4">
                  <c:v>Les problèmes : résoudre des problèmes simples.</c:v>
                </c:pt>
                <c:pt idx="5">
                  <c:v>Les formes (solides et formes planes) : reconnaître. Nommer. Classer. Ranger. Reproduire.</c:v>
                </c:pt>
                <c:pt idx="6">
                  <c:v>Les grandeurs : classer ou ranger en fonction de la longueur ou la masse.</c:v>
                </c:pt>
                <c:pt idx="7">
                  <c:v>Les suites organisées : identifier. Continuer. Compléter un rythme.</c:v>
                </c:pt>
              </c:strCache>
            </c:strRef>
          </c:cat>
          <c:val>
            <c:numRef>
              <c:f>'Classe 2'!$D$26:$D$33</c:f>
              <c:numCache>
                <c:formatCode>General</c:formatCode>
                <c:ptCount val="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0E-4E2D-B6FC-63C80115C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117503"/>
        <c:axId val="1500120831"/>
      </c:barChart>
      <c:catAx>
        <c:axId val="15001175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Compétence</a:t>
                </a:r>
                <a:r>
                  <a:rPr lang="fr-FR" b="1" baseline="0"/>
                  <a:t>s associées au domaine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20831"/>
        <c:crosses val="autoZero"/>
        <c:auto val="1"/>
        <c:lblAlgn val="ctr"/>
        <c:lblOffset val="100"/>
        <c:noMultiLvlLbl val="0"/>
      </c:catAx>
      <c:valAx>
        <c:axId val="150012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d'élèves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11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1009650</xdr:colOff>
      <xdr:row>68</xdr:row>
      <xdr:rowOff>152400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1009650</xdr:colOff>
      <xdr:row>93</xdr:row>
      <xdr:rowOff>152400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3</xdr:col>
      <xdr:colOff>1009650</xdr:colOff>
      <xdr:row>118</xdr:row>
      <xdr:rowOff>152400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3</xdr:col>
      <xdr:colOff>1009650</xdr:colOff>
      <xdr:row>143</xdr:row>
      <xdr:rowOff>152400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3</xdr:col>
      <xdr:colOff>1009650</xdr:colOff>
      <xdr:row>168</xdr:row>
      <xdr:rowOff>152400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1009650</xdr:colOff>
      <xdr:row>68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1009650</xdr:colOff>
      <xdr:row>93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3</xdr:col>
      <xdr:colOff>1009650</xdr:colOff>
      <xdr:row>118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3</xdr:col>
      <xdr:colOff>1009650</xdr:colOff>
      <xdr:row>143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3</xdr:col>
      <xdr:colOff>1009650</xdr:colOff>
      <xdr:row>168</xdr:row>
      <xdr:rowOff>152400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69</xdr:row>
      <xdr:rowOff>144780</xdr:rowOff>
    </xdr:from>
    <xdr:to>
      <xdr:col>3</xdr:col>
      <xdr:colOff>1047750</xdr:colOff>
      <xdr:row>93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94</xdr:row>
      <xdr:rowOff>53340</xdr:rowOff>
    </xdr:from>
    <xdr:to>
      <xdr:col>4</xdr:col>
      <xdr:colOff>11430</xdr:colOff>
      <xdr:row>118</xdr:row>
      <xdr:rowOff>22860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118</xdr:row>
      <xdr:rowOff>152400</xdr:rowOff>
    </xdr:from>
    <xdr:to>
      <xdr:col>4</xdr:col>
      <xdr:colOff>34290</xdr:colOff>
      <xdr:row>142</xdr:row>
      <xdr:rowOff>121920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</xdr:colOff>
      <xdr:row>143</xdr:row>
      <xdr:rowOff>60960</xdr:rowOff>
    </xdr:from>
    <xdr:to>
      <xdr:col>4</xdr:col>
      <xdr:colOff>11430</xdr:colOff>
      <xdr:row>167</xdr:row>
      <xdr:rowOff>30480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</xdr:colOff>
      <xdr:row>45</xdr:row>
      <xdr:rowOff>53340</xdr:rowOff>
    </xdr:from>
    <xdr:to>
      <xdr:col>3</xdr:col>
      <xdr:colOff>1040130</xdr:colOff>
      <xdr:row>69</xdr:row>
      <xdr:rowOff>22860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3C6FED2E-EEAD-4800-BEBD-6332BE1B5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46</xdr:row>
      <xdr:rowOff>7620</xdr:rowOff>
    </xdr:from>
    <xdr:to>
      <xdr:col>4</xdr:col>
      <xdr:colOff>194310</xdr:colOff>
      <xdr:row>70</xdr:row>
      <xdr:rowOff>167640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236220</xdr:colOff>
      <xdr:row>72</xdr:row>
      <xdr:rowOff>15240</xdr:rowOff>
    </xdr:from>
    <xdr:to>
      <xdr:col>4</xdr:col>
      <xdr:colOff>194310</xdr:colOff>
      <xdr:row>95</xdr:row>
      <xdr:rowOff>167640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236220</xdr:colOff>
      <xdr:row>97</xdr:row>
      <xdr:rowOff>15240</xdr:rowOff>
    </xdr:from>
    <xdr:to>
      <xdr:col>4</xdr:col>
      <xdr:colOff>194310</xdr:colOff>
      <xdr:row>120</xdr:row>
      <xdr:rowOff>167640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236220</xdr:colOff>
      <xdr:row>122</xdr:row>
      <xdr:rowOff>15240</xdr:rowOff>
    </xdr:from>
    <xdr:to>
      <xdr:col>4</xdr:col>
      <xdr:colOff>194310</xdr:colOff>
      <xdr:row>145</xdr:row>
      <xdr:rowOff>167640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236220</xdr:colOff>
      <xdr:row>147</xdr:row>
      <xdr:rowOff>15240</xdr:rowOff>
    </xdr:from>
    <xdr:to>
      <xdr:col>4</xdr:col>
      <xdr:colOff>194310</xdr:colOff>
      <xdr:row>170</xdr:row>
      <xdr:rowOff>167640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46</xdr:row>
      <xdr:rowOff>160020</xdr:rowOff>
    </xdr:from>
    <xdr:to>
      <xdr:col>4</xdr:col>
      <xdr:colOff>87630</xdr:colOff>
      <xdr:row>71</xdr:row>
      <xdr:rowOff>137160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72</xdr:row>
      <xdr:rowOff>167640</xdr:rowOff>
    </xdr:from>
    <xdr:to>
      <xdr:col>4</xdr:col>
      <xdr:colOff>87630</xdr:colOff>
      <xdr:row>96</xdr:row>
      <xdr:rowOff>137160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129540</xdr:colOff>
      <xdr:row>97</xdr:row>
      <xdr:rowOff>167640</xdr:rowOff>
    </xdr:from>
    <xdr:to>
      <xdr:col>4</xdr:col>
      <xdr:colOff>87630</xdr:colOff>
      <xdr:row>121</xdr:row>
      <xdr:rowOff>137160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129540</xdr:colOff>
      <xdr:row>122</xdr:row>
      <xdr:rowOff>167640</xdr:rowOff>
    </xdr:from>
    <xdr:to>
      <xdr:col>4</xdr:col>
      <xdr:colOff>87630</xdr:colOff>
      <xdr:row>146</xdr:row>
      <xdr:rowOff>137160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147</xdr:row>
      <xdr:rowOff>167640</xdr:rowOff>
    </xdr:from>
    <xdr:to>
      <xdr:col>4</xdr:col>
      <xdr:colOff>87630</xdr:colOff>
      <xdr:row>171</xdr:row>
      <xdr:rowOff>137160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46</xdr:row>
      <xdr:rowOff>30480</xdr:rowOff>
    </xdr:from>
    <xdr:to>
      <xdr:col>4</xdr:col>
      <xdr:colOff>87630</xdr:colOff>
      <xdr:row>70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71</xdr:row>
      <xdr:rowOff>30480</xdr:rowOff>
    </xdr:from>
    <xdr:to>
      <xdr:col>4</xdr:col>
      <xdr:colOff>87630</xdr:colOff>
      <xdr:row>95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129540</xdr:colOff>
      <xdr:row>96</xdr:row>
      <xdr:rowOff>30480</xdr:rowOff>
    </xdr:from>
    <xdr:to>
      <xdr:col>4</xdr:col>
      <xdr:colOff>87630</xdr:colOff>
      <xdr:row>120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129540</xdr:colOff>
      <xdr:row>121</xdr:row>
      <xdr:rowOff>30480</xdr:rowOff>
    </xdr:from>
    <xdr:to>
      <xdr:col>4</xdr:col>
      <xdr:colOff>87630</xdr:colOff>
      <xdr:row>145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146</xdr:row>
      <xdr:rowOff>30480</xdr:rowOff>
    </xdr:from>
    <xdr:to>
      <xdr:col>4</xdr:col>
      <xdr:colOff>87630</xdr:colOff>
      <xdr:row>170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1009650</xdr:colOff>
      <xdr:row>68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1009650</xdr:colOff>
      <xdr:row>93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3</xdr:col>
      <xdr:colOff>1009650</xdr:colOff>
      <xdr:row>118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3</xdr:col>
      <xdr:colOff>1009650</xdr:colOff>
      <xdr:row>143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3</xdr:col>
      <xdr:colOff>1009650</xdr:colOff>
      <xdr:row>168</xdr:row>
      <xdr:rowOff>152400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97131/suivi-et-evaluation-a-l-ecole-maternelle.html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zoomScale="71" zoomScaleNormal="71" workbookViewId="0">
      <selection activeCell="Q18" sqref="Q18"/>
    </sheetView>
  </sheetViews>
  <sheetFormatPr baseColWidth="10" defaultRowHeight="15" x14ac:dyDescent="0.25"/>
  <cols>
    <col min="7" max="7" width="68.5703125" customWidth="1"/>
  </cols>
  <sheetData>
    <row r="1" spans="1:12" ht="24" thickBot="1" x14ac:dyDescent="0.4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 thickBot="1" x14ac:dyDescent="0.3">
      <c r="A5" s="52" t="s">
        <v>34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x14ac:dyDescent="0.25">
      <c r="A7" s="57" t="s">
        <v>39</v>
      </c>
      <c r="B7" s="57"/>
      <c r="C7" s="57"/>
      <c r="D7" s="57"/>
      <c r="E7" s="57"/>
      <c r="F7" s="43" t="s">
        <v>26</v>
      </c>
      <c r="G7" s="43"/>
      <c r="H7" s="43"/>
      <c r="I7" s="43"/>
      <c r="J7" s="43"/>
      <c r="K7" s="43"/>
      <c r="L7" s="43"/>
    </row>
    <row r="8" spans="1:1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x14ac:dyDescent="0.25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x14ac:dyDescent="0.25">
      <c r="A11" s="56" t="s">
        <v>28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.75" thickBot="1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7.75" customHeight="1" thickBot="1" x14ac:dyDescent="0.3">
      <c r="A13" s="52" t="s">
        <v>35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x14ac:dyDescent="0.25">
      <c r="A15" s="57" t="s">
        <v>33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x14ac:dyDescent="0.25">
      <c r="A17" s="56" t="s">
        <v>32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x14ac:dyDescent="0.25">
      <c r="A19" s="56" t="s">
        <v>36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5.75" thickBot="1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29.25" customHeight="1" thickBot="1" x14ac:dyDescent="0.3">
      <c r="A21" s="52" t="s">
        <v>37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x14ac:dyDescent="0.25">
      <c r="A23" s="56" t="s">
        <v>38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x14ac:dyDescent="0.25">
      <c r="A26" s="50" t="s">
        <v>41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9" spans="1:12" x14ac:dyDescent="0.25">
      <c r="D29" s="48"/>
      <c r="E29" s="48"/>
      <c r="F29" s="49"/>
      <c r="G29" s="48"/>
    </row>
    <row r="30" spans="1:12" x14ac:dyDescent="0.25">
      <c r="D30" s="48"/>
      <c r="E30" s="48"/>
      <c r="F30" s="48"/>
      <c r="G30" s="48"/>
    </row>
    <row r="31" spans="1:12" x14ac:dyDescent="0.25">
      <c r="D31" s="48"/>
      <c r="E31" s="48"/>
      <c r="F31" s="48"/>
      <c r="G31" s="48"/>
    </row>
    <row r="32" spans="1:12" x14ac:dyDescent="0.25">
      <c r="D32" s="48"/>
      <c r="E32" s="48"/>
      <c r="F32" s="48"/>
      <c r="G32" s="48"/>
    </row>
  </sheetData>
  <mergeCells count="26">
    <mergeCell ref="A1:L1"/>
    <mergeCell ref="A4:L4"/>
    <mergeCell ref="A14:L14"/>
    <mergeCell ref="A7:E7"/>
    <mergeCell ref="A9:L9"/>
    <mergeCell ref="A8:L8"/>
    <mergeCell ref="A10:L10"/>
    <mergeCell ref="A2:L2"/>
    <mergeCell ref="A3:L3"/>
    <mergeCell ref="A11:L11"/>
    <mergeCell ref="A12:L12"/>
    <mergeCell ref="A13:L13"/>
    <mergeCell ref="A5:L5"/>
    <mergeCell ref="A6:L6"/>
    <mergeCell ref="A15:L15"/>
    <mergeCell ref="A16:L16"/>
    <mergeCell ref="A17:L17"/>
    <mergeCell ref="A18:L18"/>
    <mergeCell ref="A19:L19"/>
    <mergeCell ref="A26:L26"/>
    <mergeCell ref="A20:L20"/>
    <mergeCell ref="A21:L21"/>
    <mergeCell ref="A22:L22"/>
    <mergeCell ref="A23:L23"/>
    <mergeCell ref="A24:L24"/>
    <mergeCell ref="A25:L25"/>
  </mergeCells>
  <hyperlinks>
    <hyperlink ref="F7:L7" r:id="rId1" display="https://eduscol.education.fr/cid97131/suivi-et-evaluation-a-l-ecole-maternelle.htmll" xr:uid="{00000000-0004-0000-0000-000000000000}"/>
  </hyperlinks>
  <pageMargins left="0.70866141732283472" right="0.70866141732283472" top="1.3779527559055118" bottom="0.74803149606299213" header="0.59055118110236227" footer="0.31496062992125984"/>
  <pageSetup paperSize="9" scale="45" orientation="portrait" horizontalDpi="1200" verticalDpi="1200" r:id="rId2"/>
  <headerFooter>
    <oddHeader>&amp;L&amp;G&amp;RConception
Nathalie Arrambourg IEN maternelle
Morgan Vernet
Olivier Marmoux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zoomScaleNormal="100" workbookViewId="0"/>
  </sheetViews>
  <sheetFormatPr baseColWidth="10" defaultRowHeight="15" x14ac:dyDescent="0.25"/>
  <cols>
    <col min="1" max="1" width="75.7109375" style="1" customWidth="1"/>
    <col min="2" max="2" width="14.7109375" customWidth="1"/>
    <col min="3" max="3" width="14.5703125" customWidth="1"/>
    <col min="4" max="4" width="15.28515625" customWidth="1"/>
  </cols>
  <sheetData>
    <row r="1" spans="1:7" x14ac:dyDescent="0.25">
      <c r="A1" s="13" t="s">
        <v>68</v>
      </c>
      <c r="D1" s="56" t="s">
        <v>14</v>
      </c>
      <c r="E1" s="56"/>
      <c r="F1" s="56"/>
      <c r="G1" s="56"/>
    </row>
    <row r="2" spans="1:7" x14ac:dyDescent="0.25">
      <c r="A2" s="13"/>
      <c r="D2" s="56" t="s">
        <v>29</v>
      </c>
      <c r="E2" s="56"/>
      <c r="F2" s="56"/>
      <c r="G2" s="56"/>
    </row>
    <row r="3" spans="1:7" x14ac:dyDescent="0.25">
      <c r="A3" s="13"/>
    </row>
    <row r="4" spans="1:7" ht="23.25" x14ac:dyDescent="0.35">
      <c r="A4" s="63" t="s">
        <v>19</v>
      </c>
      <c r="B4" s="63"/>
      <c r="C4" s="63"/>
      <c r="D4" s="63"/>
      <c r="E4" s="63"/>
      <c r="F4" s="63"/>
      <c r="G4" s="63"/>
    </row>
    <row r="5" spans="1:7" s="17" customFormat="1" ht="23.25" x14ac:dyDescent="0.35">
      <c r="A5" s="64"/>
      <c r="B5" s="64"/>
      <c r="C5" s="64"/>
      <c r="D5" s="64"/>
      <c r="E5" s="64"/>
      <c r="F5" s="64"/>
      <c r="G5" s="64"/>
    </row>
    <row r="6" spans="1:7" s="17" customFormat="1" ht="15" customHeight="1" x14ac:dyDescent="0.25">
      <c r="A6" s="66" t="s">
        <v>15</v>
      </c>
      <c r="B6" s="66"/>
      <c r="C6" s="66"/>
      <c r="D6" s="66"/>
      <c r="E6" s="66"/>
      <c r="F6" s="66"/>
      <c r="G6" s="66"/>
    </row>
    <row r="7" spans="1:7" ht="15.75" thickBot="1" x14ac:dyDescent="0.3">
      <c r="A7" s="65"/>
      <c r="B7" s="65"/>
      <c r="C7" s="65"/>
      <c r="D7" s="65"/>
      <c r="E7" s="65"/>
      <c r="F7" s="65"/>
      <c r="G7" s="65"/>
    </row>
    <row r="8" spans="1:7" ht="51.75" customHeight="1" thickBot="1" x14ac:dyDescent="0.3">
      <c r="A8" s="12" t="s">
        <v>12</v>
      </c>
      <c r="B8" s="38" t="s">
        <v>17</v>
      </c>
      <c r="C8" s="5" t="s">
        <v>0</v>
      </c>
      <c r="D8" s="6" t="s">
        <v>1</v>
      </c>
      <c r="E8" s="70" t="s">
        <v>2</v>
      </c>
      <c r="F8" s="71"/>
      <c r="G8" s="72"/>
    </row>
    <row r="9" spans="1:7" ht="23.25" customHeight="1" thickBot="1" x14ac:dyDescent="0.3">
      <c r="A9" s="11" t="s">
        <v>3</v>
      </c>
      <c r="B9" s="81" t="s">
        <v>4</v>
      </c>
      <c r="C9" s="81"/>
      <c r="D9" s="81"/>
      <c r="E9" s="81"/>
      <c r="F9" s="81"/>
      <c r="G9" s="82"/>
    </row>
    <row r="10" spans="1:7" ht="15.75" thickBot="1" x14ac:dyDescent="0.3">
      <c r="A10" s="2" t="s">
        <v>43</v>
      </c>
      <c r="B10" s="18">
        <v>2</v>
      </c>
      <c r="C10" s="19">
        <v>3</v>
      </c>
      <c r="D10" s="34">
        <v>20</v>
      </c>
      <c r="E10" s="73"/>
      <c r="F10" s="55"/>
      <c r="G10" s="74"/>
    </row>
    <row r="11" spans="1:7" ht="15.75" thickBot="1" x14ac:dyDescent="0.3">
      <c r="A11" s="3" t="s">
        <v>42</v>
      </c>
      <c r="B11" s="18">
        <v>5</v>
      </c>
      <c r="C11" s="19">
        <v>5</v>
      </c>
      <c r="D11" s="34">
        <v>10</v>
      </c>
      <c r="E11" s="75"/>
      <c r="F11" s="76"/>
      <c r="G11" s="77"/>
    </row>
    <row r="12" spans="1:7" ht="15.75" thickBot="1" x14ac:dyDescent="0.3">
      <c r="A12" s="3" t="s">
        <v>44</v>
      </c>
      <c r="B12" s="18">
        <v>5</v>
      </c>
      <c r="C12" s="19">
        <v>8</v>
      </c>
      <c r="D12" s="34">
        <v>12</v>
      </c>
      <c r="E12" s="75"/>
      <c r="F12" s="76"/>
      <c r="G12" s="77"/>
    </row>
    <row r="13" spans="1:7" ht="15.75" thickBot="1" x14ac:dyDescent="0.3">
      <c r="A13" s="3" t="s">
        <v>45</v>
      </c>
      <c r="B13" s="18">
        <v>5</v>
      </c>
      <c r="C13" s="19">
        <v>8</v>
      </c>
      <c r="D13" s="34">
        <v>12</v>
      </c>
      <c r="E13" s="75"/>
      <c r="F13" s="76"/>
      <c r="G13" s="77"/>
    </row>
    <row r="14" spans="1:7" ht="15.75" thickBot="1" x14ac:dyDescent="0.3">
      <c r="A14" s="3" t="s">
        <v>46</v>
      </c>
      <c r="B14" s="18">
        <v>5</v>
      </c>
      <c r="C14" s="19">
        <v>5</v>
      </c>
      <c r="D14" s="34">
        <v>10</v>
      </c>
      <c r="E14" s="75"/>
      <c r="F14" s="76"/>
      <c r="G14" s="77"/>
    </row>
    <row r="15" spans="1:7" ht="25.5" x14ac:dyDescent="0.25">
      <c r="A15" s="7" t="s">
        <v>47</v>
      </c>
      <c r="B15" s="21">
        <v>5</v>
      </c>
      <c r="C15" s="22">
        <v>5</v>
      </c>
      <c r="D15" s="31">
        <v>10</v>
      </c>
      <c r="E15" s="75"/>
      <c r="F15" s="76"/>
      <c r="G15" s="77"/>
    </row>
    <row r="16" spans="1:7" ht="15.75" thickBot="1" x14ac:dyDescent="0.3">
      <c r="A16" s="7" t="s">
        <v>48</v>
      </c>
      <c r="B16" s="21"/>
      <c r="C16" s="22"/>
      <c r="D16" s="31"/>
      <c r="E16" s="75"/>
      <c r="F16" s="76"/>
      <c r="G16" s="77"/>
    </row>
    <row r="17" spans="1:7" ht="15.75" thickBot="1" x14ac:dyDescent="0.3">
      <c r="A17" s="33" t="s">
        <v>13</v>
      </c>
      <c r="B17" s="35">
        <f>SUM(B10:B16)</f>
        <v>27</v>
      </c>
      <c r="C17" s="35">
        <f t="shared" ref="C17:D17" si="0">SUM(C10:C16)</f>
        <v>34</v>
      </c>
      <c r="D17" s="35">
        <f t="shared" si="0"/>
        <v>74</v>
      </c>
      <c r="E17" s="78"/>
      <c r="F17" s="65"/>
      <c r="G17" s="79"/>
    </row>
    <row r="18" spans="1:7" ht="25.5" customHeight="1" thickBot="1" x14ac:dyDescent="0.3">
      <c r="A18" s="8" t="s">
        <v>5</v>
      </c>
      <c r="B18" s="80" t="s">
        <v>6</v>
      </c>
      <c r="C18" s="81"/>
      <c r="D18" s="81"/>
      <c r="E18" s="81"/>
      <c r="F18" s="81"/>
      <c r="G18" s="82"/>
    </row>
    <row r="19" spans="1:7" ht="15.75" thickBot="1" x14ac:dyDescent="0.3">
      <c r="A19" s="3" t="s">
        <v>49</v>
      </c>
      <c r="B19" s="18">
        <v>2</v>
      </c>
      <c r="C19" s="19">
        <v>7</v>
      </c>
      <c r="D19" s="34">
        <v>16</v>
      </c>
      <c r="E19" s="73"/>
      <c r="F19" s="55"/>
      <c r="G19" s="74"/>
    </row>
    <row r="20" spans="1:7" ht="15.75" thickBot="1" x14ac:dyDescent="0.3">
      <c r="A20" s="7" t="s">
        <v>50</v>
      </c>
      <c r="B20" s="21">
        <v>3</v>
      </c>
      <c r="C20" s="22">
        <v>3</v>
      </c>
      <c r="D20" s="31">
        <v>19</v>
      </c>
      <c r="E20" s="75"/>
      <c r="F20" s="76"/>
      <c r="G20" s="77"/>
    </row>
    <row r="21" spans="1:7" ht="15.75" thickBot="1" x14ac:dyDescent="0.3">
      <c r="A21" s="33" t="s">
        <v>13</v>
      </c>
      <c r="B21" s="35">
        <f>SUM(B19:B20)</f>
        <v>5</v>
      </c>
      <c r="C21" s="35">
        <f t="shared" ref="C21:D21" si="1">SUM(C19:C20)</f>
        <v>10</v>
      </c>
      <c r="D21" s="36">
        <f t="shared" si="1"/>
        <v>35</v>
      </c>
      <c r="E21" s="78"/>
      <c r="F21" s="65"/>
      <c r="G21" s="79"/>
    </row>
    <row r="22" spans="1:7" ht="25.5" customHeight="1" thickBot="1" x14ac:dyDescent="0.3">
      <c r="A22" s="8" t="s">
        <v>7</v>
      </c>
      <c r="B22" s="80" t="s">
        <v>8</v>
      </c>
      <c r="C22" s="81"/>
      <c r="D22" s="81"/>
      <c r="E22" s="81"/>
      <c r="F22" s="81"/>
      <c r="G22" s="82"/>
    </row>
    <row r="23" spans="1:7" ht="39" thickBot="1" x14ac:dyDescent="0.3">
      <c r="A23" s="2" t="s">
        <v>51</v>
      </c>
      <c r="B23" s="24">
        <v>5</v>
      </c>
      <c r="C23" s="25">
        <v>5</v>
      </c>
      <c r="D23" s="37">
        <v>10</v>
      </c>
      <c r="E23" s="73"/>
      <c r="F23" s="55"/>
      <c r="G23" s="74"/>
    </row>
    <row r="24" spans="1:7" ht="15.75" thickBot="1" x14ac:dyDescent="0.3">
      <c r="A24" s="33" t="s">
        <v>13</v>
      </c>
      <c r="B24" s="35">
        <f>SUM(B23:B23)</f>
        <v>5</v>
      </c>
      <c r="C24" s="35">
        <f>SUM(C23:C23)</f>
        <v>5</v>
      </c>
      <c r="D24" s="36">
        <f>SUM(D23:D23)</f>
        <v>10</v>
      </c>
      <c r="E24" s="78"/>
      <c r="F24" s="65"/>
      <c r="G24" s="79"/>
    </row>
    <row r="25" spans="1:7" ht="23.25" customHeight="1" thickBot="1" x14ac:dyDescent="0.3">
      <c r="A25" s="10" t="s">
        <v>9</v>
      </c>
      <c r="B25" s="83" t="s">
        <v>52</v>
      </c>
      <c r="C25" s="84"/>
      <c r="D25" s="84"/>
      <c r="E25" s="84"/>
      <c r="F25" s="84"/>
      <c r="G25" s="84"/>
    </row>
    <row r="26" spans="1:7" ht="26.25" thickBot="1" x14ac:dyDescent="0.3">
      <c r="A26" s="2" t="s">
        <v>53</v>
      </c>
      <c r="B26" s="29">
        <v>5</v>
      </c>
      <c r="C26" s="25">
        <v>10</v>
      </c>
      <c r="D26" s="37">
        <v>5</v>
      </c>
      <c r="E26" s="73"/>
      <c r="F26" s="55"/>
      <c r="G26" s="74"/>
    </row>
    <row r="27" spans="1:7" ht="26.25" thickBot="1" x14ac:dyDescent="0.3">
      <c r="A27" s="3" t="s">
        <v>67</v>
      </c>
      <c r="B27" s="18">
        <v>3</v>
      </c>
      <c r="C27" s="19">
        <v>7</v>
      </c>
      <c r="D27" s="34">
        <v>15</v>
      </c>
      <c r="E27" s="75"/>
      <c r="F27" s="76"/>
      <c r="G27" s="77"/>
    </row>
    <row r="28" spans="1:7" ht="15.75" thickBot="1" x14ac:dyDescent="0.3">
      <c r="A28" s="3" t="s">
        <v>54</v>
      </c>
      <c r="B28" s="18">
        <v>3</v>
      </c>
      <c r="C28" s="19">
        <v>7</v>
      </c>
      <c r="D28" s="34">
        <v>15</v>
      </c>
      <c r="E28" s="75"/>
      <c r="F28" s="76"/>
      <c r="G28" s="77"/>
    </row>
    <row r="29" spans="1:7" ht="26.25" thickBot="1" x14ac:dyDescent="0.3">
      <c r="A29" s="3" t="s">
        <v>55</v>
      </c>
      <c r="B29" s="18">
        <v>2</v>
      </c>
      <c r="C29" s="19">
        <v>3</v>
      </c>
      <c r="D29" s="34">
        <v>20</v>
      </c>
      <c r="E29" s="75"/>
      <c r="F29" s="76"/>
      <c r="G29" s="77"/>
    </row>
    <row r="30" spans="1:7" ht="15.75" thickBot="1" x14ac:dyDescent="0.3">
      <c r="A30" s="3" t="s">
        <v>56</v>
      </c>
      <c r="B30" s="18">
        <v>2</v>
      </c>
      <c r="C30" s="19">
        <v>3</v>
      </c>
      <c r="D30" s="34">
        <v>20</v>
      </c>
      <c r="E30" s="75"/>
      <c r="F30" s="76"/>
      <c r="G30" s="77"/>
    </row>
    <row r="31" spans="1:7" ht="16.149999999999999" customHeight="1" thickBot="1" x14ac:dyDescent="0.3">
      <c r="A31" s="3" t="s">
        <v>57</v>
      </c>
      <c r="B31" s="18">
        <v>2</v>
      </c>
      <c r="C31" s="19">
        <v>3</v>
      </c>
      <c r="D31" s="34">
        <v>20</v>
      </c>
      <c r="E31" s="75"/>
      <c r="F31" s="76"/>
      <c r="G31" s="77"/>
    </row>
    <row r="32" spans="1:7" ht="15.75" thickBot="1" x14ac:dyDescent="0.3">
      <c r="A32" s="3" t="s">
        <v>58</v>
      </c>
      <c r="B32" s="18">
        <v>1</v>
      </c>
      <c r="C32" s="19">
        <v>1</v>
      </c>
      <c r="D32" s="34">
        <v>23</v>
      </c>
      <c r="E32" s="75"/>
      <c r="F32" s="76"/>
      <c r="G32" s="77"/>
    </row>
    <row r="33" spans="1:7" ht="15.75" thickBot="1" x14ac:dyDescent="0.3">
      <c r="A33" s="4" t="s">
        <v>59</v>
      </c>
      <c r="B33" s="30">
        <v>1</v>
      </c>
      <c r="C33" s="27">
        <v>1</v>
      </c>
      <c r="D33" s="32">
        <v>23</v>
      </c>
      <c r="E33" s="75"/>
      <c r="F33" s="76"/>
      <c r="G33" s="77"/>
    </row>
    <row r="34" spans="1:7" ht="15.75" thickBot="1" x14ac:dyDescent="0.3">
      <c r="A34" s="33" t="s">
        <v>13</v>
      </c>
      <c r="B34" s="35">
        <f>SUM(B26:B33)</f>
        <v>19</v>
      </c>
      <c r="C34" s="35">
        <f>SUM(C26:C33)</f>
        <v>35</v>
      </c>
      <c r="D34" s="36">
        <f>SUM(D26:D33)</f>
        <v>141</v>
      </c>
      <c r="E34" s="78"/>
      <c r="F34" s="65"/>
      <c r="G34" s="79"/>
    </row>
    <row r="35" spans="1:7" ht="18.75" customHeight="1" thickBot="1" x14ac:dyDescent="0.3">
      <c r="A35" s="9" t="s">
        <v>10</v>
      </c>
      <c r="B35" s="67" t="s">
        <v>11</v>
      </c>
      <c r="C35" s="68"/>
      <c r="D35" s="68"/>
      <c r="E35" s="68"/>
      <c r="F35" s="68"/>
      <c r="G35" s="69"/>
    </row>
    <row r="36" spans="1:7" ht="15.75" thickBot="1" x14ac:dyDescent="0.3">
      <c r="A36" s="2" t="s">
        <v>60</v>
      </c>
      <c r="B36" s="29">
        <v>2</v>
      </c>
      <c r="C36" s="25">
        <v>3</v>
      </c>
      <c r="D36" s="26">
        <v>20</v>
      </c>
      <c r="E36" s="73"/>
      <c r="F36" s="55"/>
      <c r="G36" s="74"/>
    </row>
    <row r="37" spans="1:7" ht="15.75" thickBot="1" x14ac:dyDescent="0.3">
      <c r="A37" s="3" t="s">
        <v>61</v>
      </c>
      <c r="B37" s="18">
        <v>2</v>
      </c>
      <c r="C37" s="19">
        <v>3</v>
      </c>
      <c r="D37" s="20">
        <v>20</v>
      </c>
      <c r="E37" s="75"/>
      <c r="F37" s="76"/>
      <c r="G37" s="77"/>
    </row>
    <row r="38" spans="1:7" ht="26.25" thickBot="1" x14ac:dyDescent="0.3">
      <c r="A38" s="3" t="s">
        <v>62</v>
      </c>
      <c r="B38" s="18">
        <v>2</v>
      </c>
      <c r="C38" s="19">
        <v>3</v>
      </c>
      <c r="D38" s="20">
        <v>20</v>
      </c>
      <c r="E38" s="75"/>
      <c r="F38" s="76"/>
      <c r="G38" s="77"/>
    </row>
    <row r="39" spans="1:7" ht="15.75" thickBot="1" x14ac:dyDescent="0.3">
      <c r="A39" s="3" t="s">
        <v>63</v>
      </c>
      <c r="B39" s="18">
        <v>2</v>
      </c>
      <c r="C39" s="19">
        <v>3</v>
      </c>
      <c r="D39" s="20">
        <v>20</v>
      </c>
      <c r="E39" s="75"/>
      <c r="F39" s="76"/>
      <c r="G39" s="77"/>
    </row>
    <row r="40" spans="1:7" ht="15.75" thickBot="1" x14ac:dyDescent="0.3">
      <c r="A40" s="3" t="s">
        <v>64</v>
      </c>
      <c r="B40" s="18">
        <v>2</v>
      </c>
      <c r="C40" s="19">
        <v>4</v>
      </c>
      <c r="D40" s="20">
        <v>19</v>
      </c>
      <c r="E40" s="75"/>
      <c r="F40" s="76"/>
      <c r="G40" s="77"/>
    </row>
    <row r="41" spans="1:7" ht="27.6" customHeight="1" thickBot="1" x14ac:dyDescent="0.3">
      <c r="A41" s="3" t="s">
        <v>65</v>
      </c>
      <c r="B41" s="18">
        <v>2</v>
      </c>
      <c r="C41" s="19">
        <v>4</v>
      </c>
      <c r="D41" s="20">
        <v>19</v>
      </c>
      <c r="E41" s="75"/>
      <c r="F41" s="76"/>
      <c r="G41" s="77"/>
    </row>
    <row r="42" spans="1:7" ht="15.75" thickBot="1" x14ac:dyDescent="0.3">
      <c r="A42" s="3" t="s">
        <v>66</v>
      </c>
      <c r="B42" s="18">
        <v>2</v>
      </c>
      <c r="C42" s="19">
        <v>4</v>
      </c>
      <c r="D42" s="20">
        <v>19</v>
      </c>
      <c r="E42" s="75"/>
      <c r="F42" s="76"/>
      <c r="G42" s="77"/>
    </row>
    <row r="43" spans="1:7" ht="15.75" thickBot="1" x14ac:dyDescent="0.3">
      <c r="A43" s="33" t="s">
        <v>13</v>
      </c>
      <c r="B43" s="35">
        <f>SUM(B36:B42)</f>
        <v>14</v>
      </c>
      <c r="C43" s="35">
        <f>SUM(C36:C42)</f>
        <v>24</v>
      </c>
      <c r="D43" s="35">
        <f>SUM(D36:D42)</f>
        <v>137</v>
      </c>
      <c r="E43" s="78"/>
      <c r="F43" s="65"/>
      <c r="G43" s="79"/>
    </row>
    <row r="45" spans="1:7" ht="15.75" x14ac:dyDescent="0.25">
      <c r="A45" s="47" t="s">
        <v>16</v>
      </c>
    </row>
  </sheetData>
  <mergeCells count="17">
    <mergeCell ref="B35:G35"/>
    <mergeCell ref="E8:G8"/>
    <mergeCell ref="E36:G43"/>
    <mergeCell ref="B22:G22"/>
    <mergeCell ref="B18:G18"/>
    <mergeCell ref="B9:G9"/>
    <mergeCell ref="E10:G17"/>
    <mergeCell ref="E19:G21"/>
    <mergeCell ref="E23:G24"/>
    <mergeCell ref="E26:G34"/>
    <mergeCell ref="B25:G25"/>
    <mergeCell ref="D2:G2"/>
    <mergeCell ref="A4:G4"/>
    <mergeCell ref="D1:G1"/>
    <mergeCell ref="A5:G5"/>
    <mergeCell ref="A7:G7"/>
    <mergeCell ref="A6:G6"/>
  </mergeCells>
  <pageMargins left="0.70866141732283472" right="0.70866141732283472" top="1.3779527559055118" bottom="0.74803149606299213" header="0.59055118110236227" footer="0.31496062992125984"/>
  <pageSetup paperSize="9" scale="56" fitToHeight="0" orientation="portrait" r:id="rId1"/>
  <headerFooter>
    <oddHeader>&amp;L&amp;G&amp;RConception
Nathalie Arrambourg IEN maternelle
Morgan Vernet
Olivier Marmoux</oddHeader>
  </headerFooter>
  <rowBreaks count="2" manualBreakCount="2">
    <brk id="70" max="16383" man="1"/>
    <brk id="144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5"/>
  <sheetViews>
    <sheetView topLeftCell="A4" zoomScaleNormal="100" zoomScaleSheetLayoutView="118" workbookViewId="0">
      <selection activeCell="K72" sqref="K72"/>
    </sheetView>
  </sheetViews>
  <sheetFormatPr baseColWidth="10" defaultRowHeight="15" x14ac:dyDescent="0.25"/>
  <cols>
    <col min="1" max="1" width="75.7109375" style="1" customWidth="1"/>
    <col min="2" max="2" width="14.7109375" customWidth="1"/>
    <col min="3" max="3" width="14.5703125" customWidth="1"/>
    <col min="4" max="4" width="15.28515625" customWidth="1"/>
  </cols>
  <sheetData>
    <row r="1" spans="1:8" x14ac:dyDescent="0.25">
      <c r="A1" s="13" t="str">
        <f>'Classe 1'!A1</f>
        <v>Année Scolaire 2022/2023</v>
      </c>
      <c r="D1" s="56" t="s">
        <v>14</v>
      </c>
      <c r="E1" s="56"/>
      <c r="F1" s="56"/>
      <c r="G1" s="56"/>
    </row>
    <row r="2" spans="1:8" x14ac:dyDescent="0.25">
      <c r="A2" s="50"/>
      <c r="B2" s="50"/>
      <c r="C2" s="50"/>
      <c r="D2" s="56" t="s">
        <v>29</v>
      </c>
      <c r="E2" s="56"/>
      <c r="F2" s="56"/>
      <c r="G2" s="56"/>
      <c r="H2" s="56"/>
    </row>
    <row r="3" spans="1:8" x14ac:dyDescent="0.25">
      <c r="A3" s="13"/>
    </row>
    <row r="4" spans="1:8" ht="23.25" x14ac:dyDescent="0.35">
      <c r="A4" s="63" t="s">
        <v>20</v>
      </c>
      <c r="B4" s="63"/>
      <c r="C4" s="63"/>
      <c r="D4" s="63"/>
      <c r="E4" s="63"/>
      <c r="F4" s="63"/>
      <c r="G4" s="63"/>
    </row>
    <row r="5" spans="1:8" s="17" customFormat="1" ht="23.25" x14ac:dyDescent="0.35">
      <c r="A5" s="64"/>
      <c r="B5" s="64"/>
      <c r="C5" s="64"/>
      <c r="D5" s="64"/>
      <c r="E5" s="64"/>
      <c r="F5" s="64"/>
      <c r="G5" s="64"/>
    </row>
    <row r="6" spans="1:8" s="17" customFormat="1" ht="15" customHeight="1" x14ac:dyDescent="0.25">
      <c r="A6" s="66" t="s">
        <v>15</v>
      </c>
      <c r="B6" s="66"/>
      <c r="C6" s="66"/>
      <c r="D6" s="66"/>
      <c r="E6" s="66"/>
      <c r="F6" s="66"/>
      <c r="G6" s="66"/>
    </row>
    <row r="7" spans="1:8" ht="15.75" thickBot="1" x14ac:dyDescent="0.3">
      <c r="A7" s="65"/>
      <c r="B7" s="65"/>
      <c r="C7" s="65"/>
      <c r="D7" s="65"/>
      <c r="E7" s="65"/>
      <c r="F7" s="65"/>
      <c r="G7" s="65"/>
    </row>
    <row r="8" spans="1:8" ht="51.75" customHeight="1" thickBot="1" x14ac:dyDescent="0.3">
      <c r="A8" s="12" t="s">
        <v>12</v>
      </c>
      <c r="B8" s="38" t="s">
        <v>17</v>
      </c>
      <c r="C8" s="5" t="s">
        <v>0</v>
      </c>
      <c r="D8" s="6" t="s">
        <v>1</v>
      </c>
      <c r="E8" s="70" t="s">
        <v>2</v>
      </c>
      <c r="F8" s="71"/>
      <c r="G8" s="72"/>
    </row>
    <row r="9" spans="1:8" ht="23.25" customHeight="1" thickBot="1" x14ac:dyDescent="0.3">
      <c r="A9" s="11" t="str">
        <f>'Classe 1'!A9</f>
        <v>Domaine 1</v>
      </c>
      <c r="B9" s="81" t="str">
        <f>'Classe 1'!B9:G9</f>
        <v xml:space="preserve"> Mobiliser le langage dans toutes ses dimensions</v>
      </c>
      <c r="C9" s="81"/>
      <c r="D9" s="81"/>
      <c r="E9" s="81"/>
      <c r="F9" s="81"/>
      <c r="G9" s="82"/>
    </row>
    <row r="10" spans="1:8" ht="15.75" thickBot="1" x14ac:dyDescent="0.3">
      <c r="A10" s="2" t="str">
        <f>'Classe 1'!A10</f>
        <v>Langage oral : communiquer, raconter, décrire</v>
      </c>
      <c r="B10" s="18">
        <v>2</v>
      </c>
      <c r="C10" s="19">
        <v>8</v>
      </c>
      <c r="D10" s="34">
        <v>15</v>
      </c>
      <c r="E10" s="73"/>
      <c r="F10" s="55"/>
      <c r="G10" s="74"/>
    </row>
    <row r="11" spans="1:8" ht="15.75" thickBot="1" x14ac:dyDescent="0.3">
      <c r="A11" s="3" t="str">
        <f>'Classe 1'!A11</f>
        <v>Compréhension d’un texte lu par l’adulte</v>
      </c>
      <c r="B11" s="18">
        <v>2</v>
      </c>
      <c r="C11" s="19">
        <v>15</v>
      </c>
      <c r="D11" s="34">
        <v>8</v>
      </c>
      <c r="E11" s="75"/>
      <c r="F11" s="76"/>
      <c r="G11" s="77"/>
    </row>
    <row r="12" spans="1:8" ht="15.75" thickBot="1" x14ac:dyDescent="0.3">
      <c r="A12" s="3" t="str">
        <f>'Classe 1'!A12</f>
        <v>Langue écrite : comprendre ses usages, comprendre les relations entre l’oral et l’écrit</v>
      </c>
      <c r="B12" s="18">
        <v>2</v>
      </c>
      <c r="C12" s="19">
        <v>15</v>
      </c>
      <c r="D12" s="34">
        <v>8</v>
      </c>
      <c r="E12" s="75"/>
      <c r="F12" s="76"/>
      <c r="G12" s="77"/>
    </row>
    <row r="13" spans="1:8" ht="15.75" thickBot="1" x14ac:dyDescent="0.3">
      <c r="A13" s="3" t="str">
        <f>'Classe 1'!A13</f>
        <v>Phonologie et principe alphabétique : discriminer des sons, manipuler des syllabes</v>
      </c>
      <c r="B13" s="18">
        <v>2</v>
      </c>
      <c r="C13" s="19">
        <v>15</v>
      </c>
      <c r="D13" s="34">
        <v>8</v>
      </c>
      <c r="E13" s="75"/>
      <c r="F13" s="76"/>
      <c r="G13" s="77"/>
    </row>
    <row r="14" spans="1:8" ht="15.75" thickBot="1" x14ac:dyDescent="0.3">
      <c r="A14" s="3" t="str">
        <f>'Classe 1'!A14</f>
        <v>Geste scriptural : copier un mot en cursive ou une courte phrase dont le sens est connu</v>
      </c>
      <c r="B14" s="18">
        <v>2</v>
      </c>
      <c r="C14" s="19">
        <v>8</v>
      </c>
      <c r="D14" s="34">
        <v>15</v>
      </c>
      <c r="E14" s="75"/>
      <c r="F14" s="76"/>
      <c r="G14" s="77"/>
    </row>
    <row r="15" spans="1:8" ht="26.25" thickBot="1" x14ac:dyDescent="0.3">
      <c r="A15" s="3" t="str">
        <f>'Classe 1'!A15</f>
        <v>Diversité linguisitique : distinguer, comparer une langue autre au regard de celle pratiquée</v>
      </c>
      <c r="B15" s="18">
        <v>2</v>
      </c>
      <c r="C15" s="19">
        <v>8</v>
      </c>
      <c r="D15" s="34">
        <v>15</v>
      </c>
      <c r="E15" s="75"/>
      <c r="F15" s="76"/>
      <c r="G15" s="77"/>
    </row>
    <row r="16" spans="1:8" ht="15.75" thickBot="1" x14ac:dyDescent="0.3">
      <c r="A16" s="7" t="str">
        <f>'Classe 1'!A16</f>
        <v>Mémorisation : mémoriser, restituer avec aisance</v>
      </c>
      <c r="B16" s="21">
        <v>2</v>
      </c>
      <c r="C16" s="19">
        <v>8</v>
      </c>
      <c r="D16" s="34">
        <v>15</v>
      </c>
      <c r="E16" s="75"/>
      <c r="F16" s="76"/>
      <c r="G16" s="77"/>
    </row>
    <row r="17" spans="1:7" ht="15.75" thickBot="1" x14ac:dyDescent="0.3">
      <c r="A17" s="33" t="str">
        <f>'Classe 1'!A17</f>
        <v xml:space="preserve">TOTAL :   </v>
      </c>
      <c r="B17" s="35">
        <f>SUM(B10:B16)</f>
        <v>14</v>
      </c>
      <c r="C17" s="35">
        <f t="shared" ref="C17:D17" si="0">SUM(C10:C16)</f>
        <v>77</v>
      </c>
      <c r="D17" s="35">
        <f t="shared" si="0"/>
        <v>84</v>
      </c>
      <c r="E17" s="78"/>
      <c r="F17" s="65"/>
      <c r="G17" s="79"/>
    </row>
    <row r="18" spans="1:7" ht="25.5" customHeight="1" thickBot="1" x14ac:dyDescent="0.3">
      <c r="A18" s="8" t="s">
        <v>5</v>
      </c>
      <c r="B18" s="81" t="str">
        <f>'Classe 1'!B18:G18</f>
        <v xml:space="preserve"> Agir, s’exprimer, comprendre à travers l’activité physique</v>
      </c>
      <c r="C18" s="81"/>
      <c r="D18" s="81"/>
      <c r="E18" s="81"/>
      <c r="F18" s="81"/>
      <c r="G18" s="82"/>
    </row>
    <row r="19" spans="1:7" ht="15.75" thickBot="1" x14ac:dyDescent="0.3">
      <c r="A19" s="3" t="str">
        <f>'Classe 1'!A19</f>
        <v>S’engager avec aisance et créativité dans les actions ou déplacements</v>
      </c>
      <c r="B19" s="18">
        <v>3</v>
      </c>
      <c r="C19" s="19">
        <v>7</v>
      </c>
      <c r="D19" s="34">
        <v>15</v>
      </c>
      <c r="E19" s="73"/>
      <c r="F19" s="55"/>
      <c r="G19" s="74"/>
    </row>
    <row r="20" spans="1:7" ht="15.75" thickBot="1" x14ac:dyDescent="0.3">
      <c r="A20" s="3" t="str">
        <f>'Classe 1'!A20</f>
        <v>Coopérer. Interagir. Respecter les rôles de chacun</v>
      </c>
      <c r="B20" s="21">
        <v>3</v>
      </c>
      <c r="C20" s="22">
        <v>10</v>
      </c>
      <c r="D20" s="31">
        <v>12</v>
      </c>
      <c r="E20" s="75"/>
      <c r="F20" s="76"/>
      <c r="G20" s="77"/>
    </row>
    <row r="21" spans="1:7" ht="15.75" thickBot="1" x14ac:dyDescent="0.3">
      <c r="A21" s="44" t="str">
        <f>'Classe 1'!A21</f>
        <v xml:space="preserve">TOTAL :   </v>
      </c>
      <c r="B21" s="35">
        <f>SUM(B19:B20)</f>
        <v>6</v>
      </c>
      <c r="C21" s="35">
        <f t="shared" ref="C21:D21" si="1">SUM(C19:C20)</f>
        <v>17</v>
      </c>
      <c r="D21" s="36">
        <f t="shared" si="1"/>
        <v>27</v>
      </c>
      <c r="E21" s="78"/>
      <c r="F21" s="65"/>
      <c r="G21" s="79"/>
    </row>
    <row r="22" spans="1:7" ht="25.5" customHeight="1" thickBot="1" x14ac:dyDescent="0.3">
      <c r="A22" s="8" t="s">
        <v>7</v>
      </c>
      <c r="B22" s="81" t="str">
        <f>'Classe 1'!B22:G22</f>
        <v xml:space="preserve"> Agir, s’exprimer, comprendre à travers les activités artistiques</v>
      </c>
      <c r="C22" s="81"/>
      <c r="D22" s="81"/>
      <c r="E22" s="81"/>
      <c r="F22" s="81"/>
      <c r="G22" s="82"/>
    </row>
    <row r="23" spans="1:7" ht="39" thickBot="1" x14ac:dyDescent="0.3">
      <c r="A23" s="2" t="str">
        <f>'Classe 1'!A23</f>
        <v>S’engager dans les activités. Réaliser des productions personnelles : dessin, compositions graphiques, compositions plastiques, voix, chant, pratiques rythmiques et corporelles.</v>
      </c>
      <c r="B23" s="24">
        <v>4</v>
      </c>
      <c r="C23" s="25">
        <v>8</v>
      </c>
      <c r="D23" s="37">
        <v>13</v>
      </c>
      <c r="E23" s="73"/>
      <c r="F23" s="55"/>
      <c r="G23" s="74"/>
    </row>
    <row r="24" spans="1:7" ht="14.45" customHeight="1" thickBot="1" x14ac:dyDescent="0.3">
      <c r="A24" s="44" t="str">
        <f>'Classe 1'!A24</f>
        <v xml:space="preserve">TOTAL :   </v>
      </c>
      <c r="B24" s="35">
        <f>SUM(B23:B23)</f>
        <v>4</v>
      </c>
      <c r="C24" s="35">
        <f>SUM(C23:C23)</f>
        <v>8</v>
      </c>
      <c r="D24" s="36">
        <f>SUM(D23:D23)</f>
        <v>13</v>
      </c>
      <c r="E24" s="78"/>
      <c r="F24" s="65"/>
      <c r="G24" s="79"/>
    </row>
    <row r="25" spans="1:7" ht="23.25" customHeight="1" thickBot="1" x14ac:dyDescent="0.3">
      <c r="A25" s="10" t="s">
        <v>9</v>
      </c>
      <c r="B25" s="81" t="str">
        <f>'Classe 1'!B25:G25</f>
        <v>Acquérir les premiers outils mathématiques</v>
      </c>
      <c r="C25" s="81"/>
      <c r="D25" s="81"/>
      <c r="E25" s="81"/>
      <c r="F25" s="81"/>
      <c r="G25" s="82"/>
    </row>
    <row r="26" spans="1:7" ht="26.25" thickBot="1" x14ac:dyDescent="0.3">
      <c r="A26" s="2" t="str">
        <f>'Classe 1'!A26</f>
        <v>Principe cardinal: dénombrer, exprimer une quantité, produire une collection d’un cardinal donné.</v>
      </c>
      <c r="B26" s="29">
        <v>3</v>
      </c>
      <c r="C26" s="25">
        <v>7</v>
      </c>
      <c r="D26" s="37">
        <v>15</v>
      </c>
      <c r="E26" s="73"/>
      <c r="F26" s="55"/>
      <c r="G26" s="74"/>
    </row>
    <row r="27" spans="1:7" ht="26.25" thickBot="1" x14ac:dyDescent="0.3">
      <c r="A27" s="3" t="str">
        <f>'Classe 1'!A27</f>
        <v>Compréhension et utilisation des nombres : composer et décomposer. Comprendre les relations entre les nombres.</v>
      </c>
      <c r="B27" s="29">
        <v>3</v>
      </c>
      <c r="C27" s="25">
        <v>7</v>
      </c>
      <c r="D27" s="37">
        <v>15</v>
      </c>
      <c r="E27" s="75"/>
      <c r="F27" s="76"/>
      <c r="G27" s="77"/>
    </row>
    <row r="28" spans="1:7" ht="15.75" thickBot="1" x14ac:dyDescent="0.3">
      <c r="A28" s="3" t="str">
        <f>'Classe 1'!A28</f>
        <v>Comptine numérique : connaître la comptine numérique jusqu’à 30.</v>
      </c>
      <c r="B28" s="29">
        <v>3</v>
      </c>
      <c r="C28" s="25">
        <v>7</v>
      </c>
      <c r="D28" s="37">
        <v>15</v>
      </c>
      <c r="E28" s="75"/>
      <c r="F28" s="76"/>
      <c r="G28" s="77"/>
    </row>
    <row r="29" spans="1:7" ht="26.25" thickBot="1" x14ac:dyDescent="0.3">
      <c r="A29" s="3" t="str">
        <f>'Classe 1'!A29</f>
        <v>Rang et position: utiliser le nombre pour exprimer le rang et la position des objets. Commencer à positionner des nombres les uns par rapport aux autres.</v>
      </c>
      <c r="B29" s="29">
        <v>3</v>
      </c>
      <c r="C29" s="25">
        <v>7</v>
      </c>
      <c r="D29" s="37">
        <v>15</v>
      </c>
      <c r="E29" s="75"/>
      <c r="F29" s="76"/>
      <c r="G29" s="77"/>
    </row>
    <row r="30" spans="1:7" ht="15.75" thickBot="1" x14ac:dyDescent="0.3">
      <c r="A30" s="3" t="str">
        <f>'Classe 1'!A30</f>
        <v>Les problèmes : résoudre des problèmes simples.</v>
      </c>
      <c r="B30" s="29">
        <v>3</v>
      </c>
      <c r="C30" s="25">
        <v>7</v>
      </c>
      <c r="D30" s="37">
        <v>15</v>
      </c>
      <c r="E30" s="75"/>
      <c r="F30" s="76"/>
      <c r="G30" s="77"/>
    </row>
    <row r="31" spans="1:7" ht="26.25" thickBot="1" x14ac:dyDescent="0.3">
      <c r="A31" s="3" t="str">
        <f>'Classe 1'!A31</f>
        <v>Les formes (solides et formes planes) : reconnaître. Nommer. Classer. Ranger. Reproduire.</v>
      </c>
      <c r="B31" s="29">
        <v>3</v>
      </c>
      <c r="C31" s="25">
        <v>7</v>
      </c>
      <c r="D31" s="37">
        <v>15</v>
      </c>
      <c r="E31" s="75"/>
      <c r="F31" s="76"/>
      <c r="G31" s="77"/>
    </row>
    <row r="32" spans="1:7" ht="15.75" thickBot="1" x14ac:dyDescent="0.3">
      <c r="A32" s="3" t="str">
        <f>'Classe 1'!A32</f>
        <v>Les grandeurs : classer ou ranger en fonction de la longueur ou la masse.</v>
      </c>
      <c r="B32" s="29">
        <v>3</v>
      </c>
      <c r="C32" s="25">
        <v>7</v>
      </c>
      <c r="D32" s="37">
        <v>15</v>
      </c>
      <c r="E32" s="75"/>
      <c r="F32" s="76"/>
      <c r="G32" s="77"/>
    </row>
    <row r="33" spans="1:7" ht="15.75" thickBot="1" x14ac:dyDescent="0.3">
      <c r="A33" s="3" t="str">
        <f>'Classe 1'!A33</f>
        <v>Les suites organisées : identifier. Continuer. Compléter un rythme.</v>
      </c>
      <c r="B33" s="29">
        <v>3</v>
      </c>
      <c r="C33" s="25">
        <v>7</v>
      </c>
      <c r="D33" s="37">
        <v>15</v>
      </c>
      <c r="E33" s="75"/>
      <c r="F33" s="76"/>
      <c r="G33" s="77"/>
    </row>
    <row r="34" spans="1:7" ht="15.75" thickBot="1" x14ac:dyDescent="0.3">
      <c r="A34" s="44" t="str">
        <f>'Classe 1'!A34</f>
        <v xml:space="preserve">TOTAL :   </v>
      </c>
      <c r="B34" s="35">
        <f>SUM(B26:B33)</f>
        <v>24</v>
      </c>
      <c r="C34" s="35">
        <f t="shared" ref="C34:D34" si="2">SUM(C26:C33)</f>
        <v>56</v>
      </c>
      <c r="D34" s="36">
        <f t="shared" si="2"/>
        <v>120</v>
      </c>
      <c r="E34" s="78"/>
      <c r="F34" s="65"/>
      <c r="G34" s="79"/>
    </row>
    <row r="35" spans="1:7" ht="18.75" customHeight="1" thickBot="1" x14ac:dyDescent="0.3">
      <c r="A35" s="9" t="s">
        <v>10</v>
      </c>
      <c r="B35" s="81" t="str">
        <f>'Classe 1'!B35:G35</f>
        <v xml:space="preserve"> Explorer le monde </v>
      </c>
      <c r="C35" s="81"/>
      <c r="D35" s="81"/>
      <c r="E35" s="81"/>
      <c r="F35" s="81"/>
      <c r="G35" s="82"/>
    </row>
    <row r="36" spans="1:7" ht="15.75" thickBot="1" x14ac:dyDescent="0.3">
      <c r="A36" s="2" t="str">
        <f>'Classe 1'!A36</f>
        <v>Le temps : repérer. Situer. Ordonner. Représenter.</v>
      </c>
      <c r="B36" s="29">
        <v>11</v>
      </c>
      <c r="C36" s="25">
        <v>5</v>
      </c>
      <c r="D36" s="26">
        <v>9</v>
      </c>
      <c r="E36" s="73"/>
      <c r="F36" s="55"/>
      <c r="G36" s="74"/>
    </row>
    <row r="37" spans="1:7" ht="15.75" thickBot="1" x14ac:dyDescent="0.3">
      <c r="A37" s="3" t="str">
        <f>'Classe 1'!A37</f>
        <v>L’espace : repérer. Situer. Orienter. Représenter.</v>
      </c>
      <c r="B37" s="18">
        <v>11</v>
      </c>
      <c r="C37" s="19">
        <v>5</v>
      </c>
      <c r="D37" s="20">
        <v>9</v>
      </c>
      <c r="E37" s="75"/>
      <c r="F37" s="76"/>
      <c r="G37" s="77"/>
    </row>
    <row r="38" spans="1:7" ht="26.25" thickBot="1" x14ac:dyDescent="0.3">
      <c r="A38" s="3" t="str">
        <f>'Classe 1'!A38</f>
        <v>Le vivant : identifier. Catégoriser. Adopter une attitude respectueuse des lieux et du vivant.</v>
      </c>
      <c r="B38" s="18">
        <v>11</v>
      </c>
      <c r="C38" s="19">
        <v>7</v>
      </c>
      <c r="D38" s="20">
        <v>7</v>
      </c>
      <c r="E38" s="75"/>
      <c r="F38" s="76"/>
      <c r="G38" s="77"/>
    </row>
    <row r="39" spans="1:7" ht="15.75" thickBot="1" x14ac:dyDescent="0.3">
      <c r="A39" s="3" t="str">
        <f>'Classe 1'!A39</f>
        <v>La matière : utiliser. Classer. Fabriquer.</v>
      </c>
      <c r="B39" s="18">
        <v>6</v>
      </c>
      <c r="C39" s="19">
        <v>5</v>
      </c>
      <c r="D39" s="20">
        <v>14</v>
      </c>
      <c r="E39" s="75"/>
      <c r="F39" s="76"/>
      <c r="G39" s="77"/>
    </row>
    <row r="40" spans="1:7" ht="15.75" thickBot="1" x14ac:dyDescent="0.3">
      <c r="A40" s="3" t="str">
        <f>'Classe 1'!A40</f>
        <v>Les objets : utiliser. Fabriquer. Construire.</v>
      </c>
      <c r="B40" s="18">
        <v>6</v>
      </c>
      <c r="C40" s="19">
        <v>5</v>
      </c>
      <c r="D40" s="20">
        <v>14</v>
      </c>
      <c r="E40" s="75"/>
      <c r="F40" s="76"/>
      <c r="G40" s="77"/>
    </row>
    <row r="41" spans="1:7" ht="26.25" thickBot="1" x14ac:dyDescent="0.3">
      <c r="A41" s="3" t="str">
        <f>'Classe 1'!A41</f>
        <v>Les règles de sécurité et d’hygiène : comprendre et avoir conscience des risques liés à l’usage des objets. Appliquer des règles d’hygiène.</v>
      </c>
      <c r="B41" s="18">
        <v>6</v>
      </c>
      <c r="C41" s="19">
        <v>8</v>
      </c>
      <c r="D41" s="20">
        <v>11</v>
      </c>
      <c r="E41" s="75"/>
      <c r="F41" s="76"/>
      <c r="G41" s="77"/>
    </row>
    <row r="42" spans="1:7" ht="15.75" thickBot="1" x14ac:dyDescent="0.3">
      <c r="A42" s="4" t="str">
        <f>'Classe 1'!A42</f>
        <v>Les outils numériques les utiliser de manière adaptée.</v>
      </c>
      <c r="B42" s="18">
        <v>6</v>
      </c>
      <c r="C42" s="27">
        <v>9</v>
      </c>
      <c r="D42" s="28">
        <v>10</v>
      </c>
      <c r="E42" s="75"/>
      <c r="F42" s="76"/>
      <c r="G42" s="77"/>
    </row>
    <row r="43" spans="1:7" ht="15.75" thickBot="1" x14ac:dyDescent="0.3">
      <c r="A43" s="46" t="str">
        <f>'Classe 1'!A43</f>
        <v xml:space="preserve">TOTAL :   </v>
      </c>
      <c r="B43" s="45">
        <f>SUM(B36:B42)</f>
        <v>57</v>
      </c>
      <c r="C43" s="35">
        <f t="shared" ref="C43:D43" si="3">SUM(C36:C42)</f>
        <v>44</v>
      </c>
      <c r="D43" s="35">
        <f t="shared" si="3"/>
        <v>74</v>
      </c>
      <c r="E43" s="78"/>
      <c r="F43" s="65"/>
      <c r="G43" s="79"/>
    </row>
    <row r="45" spans="1:7" ht="15.75" x14ac:dyDescent="0.25">
      <c r="A45" s="23" t="s">
        <v>16</v>
      </c>
    </row>
  </sheetData>
  <mergeCells count="18">
    <mergeCell ref="D1:G1"/>
    <mergeCell ref="A4:G4"/>
    <mergeCell ref="A5:G5"/>
    <mergeCell ref="A6:G6"/>
    <mergeCell ref="A7:G7"/>
    <mergeCell ref="E36:G43"/>
    <mergeCell ref="B9:G9"/>
    <mergeCell ref="E10:G17"/>
    <mergeCell ref="B18:G18"/>
    <mergeCell ref="E19:G21"/>
    <mergeCell ref="B22:G22"/>
    <mergeCell ref="E23:G24"/>
    <mergeCell ref="D2:H2"/>
    <mergeCell ref="A2:C2"/>
    <mergeCell ref="B25:G25"/>
    <mergeCell ref="E26:G34"/>
    <mergeCell ref="B35:G35"/>
    <mergeCell ref="E8:G8"/>
  </mergeCells>
  <pageMargins left="0.70866141732283472" right="0.70866141732283472" top="1.3779527559055118" bottom="0.74803149606299213" header="0.59055118110236227" footer="0.31496062992125984"/>
  <pageSetup paperSize="9" scale="56" fitToHeight="0" orientation="portrait" r:id="rId1"/>
  <headerFooter>
    <oddHeader>&amp;L&amp;G&amp;RConception
Nathalie Arrambourg IEN maternelle
Morgan Vernet
Olivier Marmoux</oddHeader>
  </headerFooter>
  <rowBreaks count="2" manualBreakCount="2">
    <brk id="69" max="16383" man="1"/>
    <brk id="145" max="6" man="1"/>
  </rowBreaks>
  <colBreaks count="1" manualBreakCount="1">
    <brk id="7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zoomScale="106" zoomScaleNormal="106" workbookViewId="0">
      <selection activeCell="B9" sqref="B9:G9"/>
    </sheetView>
  </sheetViews>
  <sheetFormatPr baseColWidth="10" defaultRowHeight="15" x14ac:dyDescent="0.25"/>
  <cols>
    <col min="1" max="1" width="75.7109375" style="15" customWidth="1"/>
    <col min="2" max="2" width="14.7109375" customWidth="1"/>
    <col min="3" max="3" width="14.5703125" customWidth="1"/>
    <col min="4" max="4" width="15.28515625" customWidth="1"/>
  </cols>
  <sheetData>
    <row r="1" spans="1:7" x14ac:dyDescent="0.25">
      <c r="A1" s="16" t="str">
        <f>'Classe 1'!A1</f>
        <v>Année Scolaire 2022/2023</v>
      </c>
      <c r="D1" s="56" t="s">
        <v>14</v>
      </c>
      <c r="E1" s="56"/>
      <c r="F1" s="56"/>
      <c r="G1" s="56"/>
    </row>
    <row r="2" spans="1:7" x14ac:dyDescent="0.25">
      <c r="A2" s="16"/>
      <c r="D2" s="56" t="s">
        <v>29</v>
      </c>
      <c r="E2" s="56"/>
      <c r="F2" s="56"/>
      <c r="G2" s="56"/>
    </row>
    <row r="3" spans="1:7" x14ac:dyDescent="0.25">
      <c r="A3" s="16"/>
    </row>
    <row r="4" spans="1:7" ht="23.25" x14ac:dyDescent="0.35">
      <c r="A4" s="63" t="s">
        <v>21</v>
      </c>
      <c r="B4" s="63"/>
      <c r="C4" s="63"/>
      <c r="D4" s="63"/>
      <c r="E4" s="63"/>
      <c r="F4" s="63"/>
      <c r="G4" s="63"/>
    </row>
    <row r="5" spans="1:7" s="17" customFormat="1" ht="23.25" x14ac:dyDescent="0.35">
      <c r="A5" s="64"/>
      <c r="B5" s="64"/>
      <c r="C5" s="64"/>
      <c r="D5" s="64"/>
      <c r="E5" s="64"/>
      <c r="F5" s="64"/>
      <c r="G5" s="64"/>
    </row>
    <row r="6" spans="1:7" s="17" customFormat="1" ht="15" customHeight="1" x14ac:dyDescent="0.25">
      <c r="A6" s="66" t="s">
        <v>15</v>
      </c>
      <c r="B6" s="66"/>
      <c r="C6" s="66"/>
      <c r="D6" s="66"/>
      <c r="E6" s="66"/>
      <c r="F6" s="66"/>
      <c r="G6" s="66"/>
    </row>
    <row r="7" spans="1:7" ht="15.75" thickBot="1" x14ac:dyDescent="0.3">
      <c r="A7" s="65"/>
      <c r="B7" s="65"/>
      <c r="C7" s="65"/>
      <c r="D7" s="65"/>
      <c r="E7" s="65"/>
      <c r="F7" s="65"/>
      <c r="G7" s="65"/>
    </row>
    <row r="8" spans="1:7" ht="51.75" customHeight="1" thickBot="1" x14ac:dyDescent="0.3">
      <c r="A8" s="12" t="s">
        <v>12</v>
      </c>
      <c r="B8" s="38" t="s">
        <v>17</v>
      </c>
      <c r="C8" s="5" t="s">
        <v>0</v>
      </c>
      <c r="D8" s="6" t="s">
        <v>1</v>
      </c>
      <c r="E8" s="70" t="s">
        <v>2</v>
      </c>
      <c r="F8" s="71"/>
      <c r="G8" s="72"/>
    </row>
    <row r="9" spans="1:7" ht="23.25" customHeight="1" thickBot="1" x14ac:dyDescent="0.3">
      <c r="A9" s="11" t="str">
        <f>'Classe 1'!A9</f>
        <v>Domaine 1</v>
      </c>
      <c r="B9" s="81" t="str">
        <f>'Classe 1'!B9:G9</f>
        <v xml:space="preserve"> Mobiliser le langage dans toutes ses dimensions</v>
      </c>
      <c r="C9" s="81"/>
      <c r="D9" s="81"/>
      <c r="E9" s="81"/>
      <c r="F9" s="81"/>
      <c r="G9" s="82"/>
    </row>
    <row r="10" spans="1:7" ht="15.75" thickBot="1" x14ac:dyDescent="0.3">
      <c r="A10" s="2" t="str">
        <f>'Classe 1'!A10</f>
        <v>Langage oral : communiquer, raconter, décrire</v>
      </c>
      <c r="B10" s="18"/>
      <c r="C10" s="19"/>
      <c r="D10" s="34"/>
      <c r="E10" s="73"/>
      <c r="F10" s="55"/>
      <c r="G10" s="74"/>
    </row>
    <row r="11" spans="1:7" ht="15.75" thickBot="1" x14ac:dyDescent="0.3">
      <c r="A11" s="3" t="str">
        <f>'Classe 1'!A11</f>
        <v>Compréhension d’un texte lu par l’adulte</v>
      </c>
      <c r="B11" s="18"/>
      <c r="C11" s="19"/>
      <c r="D11" s="34"/>
      <c r="E11" s="75"/>
      <c r="F11" s="76"/>
      <c r="G11" s="77"/>
    </row>
    <row r="12" spans="1:7" ht="15.75" thickBot="1" x14ac:dyDescent="0.3">
      <c r="A12" s="3" t="str">
        <f>'Classe 1'!A12</f>
        <v>Langue écrite : comprendre ses usages, comprendre les relations entre l’oral et l’écrit</v>
      </c>
      <c r="B12" s="18"/>
      <c r="C12" s="19"/>
      <c r="D12" s="34"/>
      <c r="E12" s="75"/>
      <c r="F12" s="76"/>
      <c r="G12" s="77"/>
    </row>
    <row r="13" spans="1:7" ht="15.75" thickBot="1" x14ac:dyDescent="0.3">
      <c r="A13" s="3" t="str">
        <f>'Classe 1'!A13</f>
        <v>Phonologie et principe alphabétique : discriminer des sons, manipuler des syllabes</v>
      </c>
      <c r="B13" s="18"/>
      <c r="C13" s="19"/>
      <c r="D13" s="34"/>
      <c r="E13" s="75"/>
      <c r="F13" s="76"/>
      <c r="G13" s="77"/>
    </row>
    <row r="14" spans="1:7" ht="15.75" thickBot="1" x14ac:dyDescent="0.3">
      <c r="A14" s="3" t="str">
        <f>'Classe 1'!A14</f>
        <v>Geste scriptural : copier un mot en cursive ou une courte phrase dont le sens est connu</v>
      </c>
      <c r="B14" s="18"/>
      <c r="C14" s="19"/>
      <c r="D14" s="34"/>
      <c r="E14" s="75"/>
      <c r="F14" s="76"/>
      <c r="G14" s="77"/>
    </row>
    <row r="15" spans="1:7" ht="26.25" thickBot="1" x14ac:dyDescent="0.3">
      <c r="A15" s="3" t="str">
        <f>'Classe 1'!A15</f>
        <v>Diversité linguisitique : distinguer, comparer une langue autre au regard de celle pratiquée</v>
      </c>
      <c r="B15" s="18"/>
      <c r="C15" s="19"/>
      <c r="D15" s="34"/>
      <c r="E15" s="75"/>
      <c r="F15" s="76"/>
      <c r="G15" s="77"/>
    </row>
    <row r="16" spans="1:7" ht="15.75" thickBot="1" x14ac:dyDescent="0.3">
      <c r="A16" s="7" t="str">
        <f>'Classe 1'!A16</f>
        <v>Mémorisation : mémoriser, restituer avec aisance</v>
      </c>
      <c r="B16" s="21"/>
      <c r="C16" s="22"/>
      <c r="D16" s="31"/>
      <c r="E16" s="75"/>
      <c r="F16" s="76"/>
      <c r="G16" s="77"/>
    </row>
    <row r="17" spans="1:7" ht="25.5" customHeight="1" thickBot="1" x14ac:dyDescent="0.3">
      <c r="A17" s="44" t="str">
        <f>'Classe 1'!A17</f>
        <v xml:space="preserve">TOTAL :   </v>
      </c>
      <c r="B17" s="35">
        <f>SUM(B10:B16)</f>
        <v>0</v>
      </c>
      <c r="C17" s="35">
        <f t="shared" ref="C17:D17" si="0">SUM(C10:C16)</f>
        <v>0</v>
      </c>
      <c r="D17" s="35">
        <f t="shared" si="0"/>
        <v>0</v>
      </c>
      <c r="E17" s="78"/>
      <c r="F17" s="65"/>
      <c r="G17" s="79"/>
    </row>
    <row r="18" spans="1:7" ht="15.75" thickBot="1" x14ac:dyDescent="0.3">
      <c r="A18" s="8" t="s">
        <v>5</v>
      </c>
      <c r="B18" s="81" t="str">
        <f>'Classe 1'!B18:G18</f>
        <v xml:space="preserve"> Agir, s’exprimer, comprendre à travers l’activité physique</v>
      </c>
      <c r="C18" s="81"/>
      <c r="D18" s="81"/>
      <c r="E18" s="81"/>
      <c r="F18" s="81"/>
      <c r="G18" s="82"/>
    </row>
    <row r="19" spans="1:7" ht="15.75" thickBot="1" x14ac:dyDescent="0.3">
      <c r="A19" s="3" t="str">
        <f>'Classe 1'!A19</f>
        <v>S’engager avec aisance et créativité dans les actions ou déplacements</v>
      </c>
      <c r="B19" s="18"/>
      <c r="C19" s="19"/>
      <c r="D19" s="34"/>
      <c r="E19" s="73"/>
      <c r="F19" s="55"/>
      <c r="G19" s="74"/>
    </row>
    <row r="20" spans="1:7" ht="15.75" thickBot="1" x14ac:dyDescent="0.3">
      <c r="A20" s="3" t="str">
        <f>'Classe 1'!A20</f>
        <v>Coopérer. Interagir. Respecter les rôles de chacun</v>
      </c>
      <c r="B20" s="21"/>
      <c r="C20" s="22"/>
      <c r="D20" s="31"/>
      <c r="E20" s="75"/>
      <c r="F20" s="76"/>
      <c r="G20" s="77"/>
    </row>
    <row r="21" spans="1:7" ht="25.5" customHeight="1" thickBot="1" x14ac:dyDescent="0.3">
      <c r="A21" s="44" t="str">
        <f>'Classe 1'!A21</f>
        <v xml:space="preserve">TOTAL :   </v>
      </c>
      <c r="B21" s="35">
        <f>SUM(B19:B20)</f>
        <v>0</v>
      </c>
      <c r="C21" s="35">
        <f t="shared" ref="C21:D21" si="1">SUM(C19:C20)</f>
        <v>0</v>
      </c>
      <c r="D21" s="36">
        <f t="shared" si="1"/>
        <v>0</v>
      </c>
      <c r="E21" s="78"/>
      <c r="F21" s="65"/>
      <c r="G21" s="79"/>
    </row>
    <row r="22" spans="1:7" ht="15.75" thickBot="1" x14ac:dyDescent="0.3">
      <c r="A22" s="8" t="s">
        <v>7</v>
      </c>
      <c r="B22" s="81" t="str">
        <f>'Classe 1'!B22:G22</f>
        <v xml:space="preserve"> Agir, s’exprimer, comprendre à travers les activités artistiques</v>
      </c>
      <c r="C22" s="81"/>
      <c r="D22" s="81"/>
      <c r="E22" s="81"/>
      <c r="F22" s="81"/>
      <c r="G22" s="82"/>
    </row>
    <row r="23" spans="1:7" ht="39" thickBot="1" x14ac:dyDescent="0.3">
      <c r="A23" s="2" t="str">
        <f>'Classe 1'!A23</f>
        <v>S’engager dans les activités. Réaliser des productions personnelles : dessin, compositions graphiques, compositions plastiques, voix, chant, pratiques rythmiques et corporelles.</v>
      </c>
      <c r="B23" s="24"/>
      <c r="C23" s="25"/>
      <c r="D23" s="37"/>
      <c r="E23" s="73"/>
      <c r="F23" s="55"/>
      <c r="G23" s="74"/>
    </row>
    <row r="24" spans="1:7" ht="15.75" thickBot="1" x14ac:dyDescent="0.3">
      <c r="A24" s="44" t="str">
        <f>'Classe 1'!A24</f>
        <v xml:space="preserve">TOTAL :   </v>
      </c>
      <c r="B24" s="35">
        <f>SUM(B23:B23)</f>
        <v>0</v>
      </c>
      <c r="C24" s="35">
        <f>SUM(C23:C23)</f>
        <v>0</v>
      </c>
      <c r="D24" s="36">
        <f>SUM(D23:D23)</f>
        <v>0</v>
      </c>
      <c r="E24" s="78"/>
      <c r="F24" s="65"/>
      <c r="G24" s="79"/>
    </row>
    <row r="25" spans="1:7" ht="23.25" customHeight="1" thickBot="1" x14ac:dyDescent="0.3">
      <c r="A25" s="10" t="s">
        <v>9</v>
      </c>
      <c r="B25" s="81" t="str">
        <f>'Classe 1'!B25:G25</f>
        <v>Acquérir les premiers outils mathématiques</v>
      </c>
      <c r="C25" s="81"/>
      <c r="D25" s="81"/>
      <c r="E25" s="81"/>
      <c r="F25" s="81"/>
      <c r="G25" s="82"/>
    </row>
    <row r="26" spans="1:7" ht="26.25" thickBot="1" x14ac:dyDescent="0.3">
      <c r="A26" s="2" t="str">
        <f>'Classe 1'!A26</f>
        <v>Principe cardinal: dénombrer, exprimer une quantité, produire une collection d’un cardinal donné.</v>
      </c>
      <c r="B26" s="29"/>
      <c r="C26" s="25"/>
      <c r="D26" s="37"/>
      <c r="E26" s="73"/>
      <c r="F26" s="55"/>
      <c r="G26" s="74"/>
    </row>
    <row r="27" spans="1:7" ht="26.25" thickBot="1" x14ac:dyDescent="0.3">
      <c r="A27" s="3" t="str">
        <f>'Classe 1'!A27</f>
        <v>Compréhension et utilisation des nombres : composer et décomposer. Comprendre les relations entre les nombres.</v>
      </c>
      <c r="B27" s="18"/>
      <c r="C27" s="19"/>
      <c r="D27" s="34"/>
      <c r="E27" s="75"/>
      <c r="F27" s="76"/>
      <c r="G27" s="77"/>
    </row>
    <row r="28" spans="1:7" ht="15.75" thickBot="1" x14ac:dyDescent="0.3">
      <c r="A28" s="3" t="str">
        <f>'Classe 1'!A28</f>
        <v>Comptine numérique : connaître la comptine numérique jusqu’à 30.</v>
      </c>
      <c r="B28" s="18"/>
      <c r="C28" s="19"/>
      <c r="D28" s="34"/>
      <c r="E28" s="75"/>
      <c r="F28" s="76"/>
      <c r="G28" s="77"/>
    </row>
    <row r="29" spans="1:7" ht="26.25" thickBot="1" x14ac:dyDescent="0.3">
      <c r="A29" s="3" t="str">
        <f>'Classe 1'!A29</f>
        <v>Rang et position: utiliser le nombre pour exprimer le rang et la position des objets. Commencer à positionner des nombres les uns par rapport aux autres.</v>
      </c>
      <c r="B29" s="18"/>
      <c r="C29" s="19"/>
      <c r="D29" s="34"/>
      <c r="E29" s="75"/>
      <c r="F29" s="76"/>
      <c r="G29" s="77"/>
    </row>
    <row r="30" spans="1:7" ht="15.75" thickBot="1" x14ac:dyDescent="0.3">
      <c r="A30" s="3" t="str">
        <f>'Classe 1'!A30</f>
        <v>Les problèmes : résoudre des problèmes simples.</v>
      </c>
      <c r="B30" s="18"/>
      <c r="C30" s="19"/>
      <c r="D30" s="34"/>
      <c r="E30" s="75"/>
      <c r="F30" s="76"/>
      <c r="G30" s="77"/>
    </row>
    <row r="31" spans="1:7" ht="18.75" customHeight="1" thickBot="1" x14ac:dyDescent="0.3">
      <c r="A31" s="3" t="str">
        <f>'Classe 1'!A31</f>
        <v>Les formes (solides et formes planes) : reconnaître. Nommer. Classer. Ranger. Reproduire.</v>
      </c>
      <c r="B31" s="18"/>
      <c r="C31" s="19"/>
      <c r="D31" s="34"/>
      <c r="E31" s="75"/>
      <c r="F31" s="76"/>
      <c r="G31" s="77"/>
    </row>
    <row r="32" spans="1:7" ht="15.75" thickBot="1" x14ac:dyDescent="0.3">
      <c r="A32" s="3" t="str">
        <f>'Classe 1'!A32</f>
        <v>Les grandeurs : classer ou ranger en fonction de la longueur ou la masse.</v>
      </c>
      <c r="B32" s="21"/>
      <c r="C32" s="22"/>
      <c r="D32" s="31"/>
      <c r="E32" s="75"/>
      <c r="F32" s="76"/>
      <c r="G32" s="77"/>
    </row>
    <row r="33" spans="1:7" ht="15.75" thickBot="1" x14ac:dyDescent="0.3">
      <c r="A33" s="3" t="str">
        <f>'Classe 1'!A33</f>
        <v>Les suites organisées : identifier. Continuer. Compléter un rythme.</v>
      </c>
      <c r="B33" s="30"/>
      <c r="C33" s="27"/>
      <c r="D33" s="32"/>
      <c r="E33" s="75"/>
      <c r="F33" s="76"/>
      <c r="G33" s="77"/>
    </row>
    <row r="34" spans="1:7" ht="15.75" thickBot="1" x14ac:dyDescent="0.3">
      <c r="A34" s="44" t="str">
        <f>'Classe 1'!A34</f>
        <v xml:space="preserve">TOTAL :   </v>
      </c>
      <c r="B34" s="35">
        <f>SUM(B26:B33)</f>
        <v>0</v>
      </c>
      <c r="C34" s="35">
        <f t="shared" ref="C34:D34" si="2">SUM(C26:C33)</f>
        <v>0</v>
      </c>
      <c r="D34" s="36">
        <f t="shared" si="2"/>
        <v>0</v>
      </c>
      <c r="E34" s="78"/>
      <c r="F34" s="65"/>
      <c r="G34" s="79"/>
    </row>
    <row r="35" spans="1:7" ht="15.75" thickBot="1" x14ac:dyDescent="0.3">
      <c r="A35" s="9" t="s">
        <v>10</v>
      </c>
      <c r="B35" s="81" t="str">
        <f>'Classe 1'!B35:G35</f>
        <v xml:space="preserve"> Explorer le monde </v>
      </c>
      <c r="C35" s="81"/>
      <c r="D35" s="81"/>
      <c r="E35" s="81"/>
      <c r="F35" s="81"/>
      <c r="G35" s="82"/>
    </row>
    <row r="36" spans="1:7" ht="15.75" thickBot="1" x14ac:dyDescent="0.3">
      <c r="A36" s="2" t="str">
        <f>'Classe 1'!A36</f>
        <v>Le temps : repérer. Situer. Ordonner. Représenter.</v>
      </c>
      <c r="B36" s="29"/>
      <c r="C36" s="25"/>
      <c r="D36" s="26"/>
      <c r="E36" s="73"/>
      <c r="F36" s="55"/>
      <c r="G36" s="74"/>
    </row>
    <row r="37" spans="1:7" ht="15.75" thickBot="1" x14ac:dyDescent="0.3">
      <c r="A37" s="3" t="str">
        <f>'Classe 1'!A37</f>
        <v>L’espace : repérer. Situer. Orienter. Représenter.</v>
      </c>
      <c r="B37" s="18"/>
      <c r="C37" s="19"/>
      <c r="D37" s="20"/>
      <c r="E37" s="75"/>
      <c r="F37" s="76"/>
      <c r="G37" s="77"/>
    </row>
    <row r="38" spans="1:7" ht="26.25" thickBot="1" x14ac:dyDescent="0.3">
      <c r="A38" s="3" t="str">
        <f>'Classe 1'!A38</f>
        <v>Le vivant : identifier. Catégoriser. Adopter une attitude respectueuse des lieux et du vivant.</v>
      </c>
      <c r="B38" s="18"/>
      <c r="C38" s="19"/>
      <c r="D38" s="20"/>
      <c r="E38" s="75"/>
      <c r="F38" s="76"/>
      <c r="G38" s="77"/>
    </row>
    <row r="39" spans="1:7" ht="15.75" thickBot="1" x14ac:dyDescent="0.3">
      <c r="A39" s="3" t="str">
        <f>'Classe 1'!A39</f>
        <v>La matière : utiliser. Classer. Fabriquer.</v>
      </c>
      <c r="B39" s="18"/>
      <c r="C39" s="19"/>
      <c r="D39" s="20"/>
      <c r="E39" s="75"/>
      <c r="F39" s="76"/>
      <c r="G39" s="77"/>
    </row>
    <row r="40" spans="1:7" ht="15.75" thickBot="1" x14ac:dyDescent="0.3">
      <c r="A40" s="3" t="str">
        <f>'Classe 1'!A40</f>
        <v>Les objets : utiliser. Fabriquer. Construire.</v>
      </c>
      <c r="B40" s="18"/>
      <c r="C40" s="19"/>
      <c r="D40" s="20"/>
      <c r="E40" s="75"/>
      <c r="F40" s="76"/>
      <c r="G40" s="77"/>
    </row>
    <row r="41" spans="1:7" ht="26.25" thickBot="1" x14ac:dyDescent="0.3">
      <c r="A41" s="3" t="str">
        <f>'Classe 1'!A41</f>
        <v>Les règles de sécurité et d’hygiène : comprendre et avoir conscience des risques liés à l’usage des objets. Appliquer des règles d’hygiène.</v>
      </c>
      <c r="B41" s="18"/>
      <c r="C41" s="19"/>
      <c r="D41" s="20"/>
      <c r="E41" s="75"/>
      <c r="F41" s="76"/>
      <c r="G41" s="77"/>
    </row>
    <row r="42" spans="1:7" ht="15.75" thickBot="1" x14ac:dyDescent="0.3">
      <c r="A42" s="4" t="str">
        <f>'Classe 1'!A42</f>
        <v>Les outils numériques les utiliser de manière adaptée.</v>
      </c>
      <c r="B42" s="30"/>
      <c r="C42" s="27"/>
      <c r="D42" s="28"/>
      <c r="E42" s="75"/>
      <c r="F42" s="76"/>
      <c r="G42" s="77"/>
    </row>
    <row r="43" spans="1:7" ht="15.75" thickBot="1" x14ac:dyDescent="0.3">
      <c r="A43" s="46" t="str">
        <f>'Classe 1'!A43</f>
        <v xml:space="preserve">TOTAL :   </v>
      </c>
      <c r="B43" s="45">
        <f>SUM(B36:B42)</f>
        <v>0</v>
      </c>
      <c r="C43" s="35">
        <f t="shared" ref="C43:D43" si="3">SUM(C36:C42)</f>
        <v>0</v>
      </c>
      <c r="D43" s="35">
        <f t="shared" si="3"/>
        <v>0</v>
      </c>
      <c r="E43" s="78"/>
      <c r="F43" s="65"/>
      <c r="G43" s="79"/>
    </row>
    <row r="45" spans="1:7" ht="15.75" x14ac:dyDescent="0.25">
      <c r="A45" s="23" t="s">
        <v>16</v>
      </c>
    </row>
  </sheetData>
  <mergeCells count="17">
    <mergeCell ref="B9:G9"/>
    <mergeCell ref="E8:G8"/>
    <mergeCell ref="B18:G18"/>
    <mergeCell ref="E19:G21"/>
    <mergeCell ref="B22:G22"/>
    <mergeCell ref="D1:G1"/>
    <mergeCell ref="A4:G4"/>
    <mergeCell ref="A5:G5"/>
    <mergeCell ref="A6:G6"/>
    <mergeCell ref="A7:G7"/>
    <mergeCell ref="D2:G2"/>
    <mergeCell ref="E23:G24"/>
    <mergeCell ref="E26:G34"/>
    <mergeCell ref="B35:G35"/>
    <mergeCell ref="E36:G43"/>
    <mergeCell ref="E10:G17"/>
    <mergeCell ref="B25:G25"/>
  </mergeCells>
  <pageMargins left="0.70866141732283472" right="0.70866141732283472" top="1.3779527559055118" bottom="0.74803149606299213" header="0.59055118110236227" footer="0.31496062992125984"/>
  <pageSetup paperSize="9" scale="56" fitToHeight="0" orientation="portrait" r:id="rId1"/>
  <headerFooter>
    <oddHeader>&amp;L&amp;G&amp;RConception
Nathalie Arrambourg IEN maternelle
Morgan Vernet
Olivier Marmoux</oddHeader>
  </headerFooter>
  <rowBreaks count="2" manualBreakCount="2">
    <brk id="69" max="16383" man="1"/>
    <brk id="143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zoomScale="86" zoomScaleNormal="86" workbookViewId="0">
      <selection activeCell="K13" sqref="K13"/>
    </sheetView>
  </sheetViews>
  <sheetFormatPr baseColWidth="10" defaultRowHeight="15" x14ac:dyDescent="0.25"/>
  <cols>
    <col min="1" max="1" width="75.7109375" style="1" customWidth="1"/>
    <col min="2" max="2" width="14.7109375" customWidth="1"/>
    <col min="3" max="3" width="14.5703125" customWidth="1"/>
    <col min="4" max="4" width="15.28515625" customWidth="1"/>
  </cols>
  <sheetData>
    <row r="1" spans="1:7" x14ac:dyDescent="0.25">
      <c r="A1" s="13" t="str">
        <f>'Classe 1'!A1</f>
        <v>Année Scolaire 2022/2023</v>
      </c>
      <c r="D1" s="56" t="s">
        <v>14</v>
      </c>
      <c r="E1" s="56"/>
      <c r="F1" s="56"/>
      <c r="G1" s="56"/>
    </row>
    <row r="2" spans="1:7" x14ac:dyDescent="0.25">
      <c r="A2" s="13"/>
      <c r="D2" s="56" t="s">
        <v>30</v>
      </c>
      <c r="E2" s="56"/>
      <c r="F2" s="56"/>
      <c r="G2" s="56"/>
    </row>
    <row r="3" spans="1:7" x14ac:dyDescent="0.25">
      <c r="A3" s="50"/>
      <c r="B3" s="50"/>
      <c r="C3" s="50"/>
      <c r="D3" s="50"/>
      <c r="E3" s="50"/>
      <c r="F3" s="50"/>
      <c r="G3" s="50"/>
    </row>
    <row r="4" spans="1:7" ht="23.25" x14ac:dyDescent="0.35">
      <c r="A4" s="63" t="s">
        <v>22</v>
      </c>
      <c r="B4" s="63"/>
      <c r="C4" s="63"/>
      <c r="D4" s="63"/>
      <c r="E4" s="63"/>
      <c r="F4" s="63"/>
      <c r="G4" s="63"/>
    </row>
    <row r="5" spans="1:7" s="17" customFormat="1" ht="23.25" x14ac:dyDescent="0.35">
      <c r="A5" s="64"/>
      <c r="B5" s="64"/>
      <c r="C5" s="64"/>
      <c r="D5" s="64"/>
      <c r="E5" s="64"/>
      <c r="F5" s="64"/>
      <c r="G5" s="64"/>
    </row>
    <row r="6" spans="1:7" s="17" customFormat="1" ht="15" customHeight="1" x14ac:dyDescent="0.25">
      <c r="A6" s="66" t="s">
        <v>15</v>
      </c>
      <c r="B6" s="66"/>
      <c r="C6" s="66"/>
      <c r="D6" s="66"/>
      <c r="E6" s="66"/>
      <c r="F6" s="66"/>
      <c r="G6" s="66"/>
    </row>
    <row r="7" spans="1:7" ht="15.75" thickBot="1" x14ac:dyDescent="0.3">
      <c r="A7" s="65"/>
      <c r="B7" s="65"/>
      <c r="C7" s="65"/>
      <c r="D7" s="65"/>
      <c r="E7" s="65"/>
      <c r="F7" s="65"/>
      <c r="G7" s="65"/>
    </row>
    <row r="8" spans="1:7" ht="51.75" customHeight="1" thickBot="1" x14ac:dyDescent="0.3">
      <c r="A8" s="12" t="s">
        <v>12</v>
      </c>
      <c r="B8" s="38" t="s">
        <v>17</v>
      </c>
      <c r="C8" s="5" t="s">
        <v>0</v>
      </c>
      <c r="D8" s="6" t="s">
        <v>1</v>
      </c>
      <c r="E8" s="70" t="s">
        <v>2</v>
      </c>
      <c r="F8" s="71"/>
      <c r="G8" s="72"/>
    </row>
    <row r="9" spans="1:7" ht="23.25" customHeight="1" thickBot="1" x14ac:dyDescent="0.3">
      <c r="A9" s="11" t="str">
        <f>'Classe 1'!A9</f>
        <v>Domaine 1</v>
      </c>
      <c r="B9" s="81" t="str">
        <f>'Classe 1'!B9:G9</f>
        <v xml:space="preserve"> Mobiliser le langage dans toutes ses dimensions</v>
      </c>
      <c r="C9" s="81"/>
      <c r="D9" s="81"/>
      <c r="E9" s="81"/>
      <c r="F9" s="81"/>
      <c r="G9" s="82"/>
    </row>
    <row r="10" spans="1:7" ht="15.75" thickBot="1" x14ac:dyDescent="0.3">
      <c r="A10" s="2" t="str">
        <f>'Classe 1'!A10</f>
        <v>Langage oral : communiquer, raconter, décrire</v>
      </c>
      <c r="B10" s="18"/>
      <c r="C10" s="19"/>
      <c r="D10" s="34"/>
      <c r="E10" s="73"/>
      <c r="F10" s="55"/>
      <c r="G10" s="74"/>
    </row>
    <row r="11" spans="1:7" ht="15.75" thickBot="1" x14ac:dyDescent="0.3">
      <c r="A11" s="3" t="str">
        <f>'Classe 1'!A11</f>
        <v>Compréhension d’un texte lu par l’adulte</v>
      </c>
      <c r="B11" s="18"/>
      <c r="C11" s="19"/>
      <c r="D11" s="34"/>
      <c r="E11" s="75"/>
      <c r="F11" s="76"/>
      <c r="G11" s="77"/>
    </row>
    <row r="12" spans="1:7" ht="15.75" thickBot="1" x14ac:dyDescent="0.3">
      <c r="A12" s="3" t="str">
        <f>'Classe 1'!A12</f>
        <v>Langue écrite : comprendre ses usages, comprendre les relations entre l’oral et l’écrit</v>
      </c>
      <c r="B12" s="18"/>
      <c r="C12" s="19"/>
      <c r="D12" s="34"/>
      <c r="E12" s="75"/>
      <c r="F12" s="76"/>
      <c r="G12" s="77"/>
    </row>
    <row r="13" spans="1:7" ht="15.75" thickBot="1" x14ac:dyDescent="0.3">
      <c r="A13" s="3" t="str">
        <f>'Classe 1'!A13</f>
        <v>Phonologie et principe alphabétique : discriminer des sons, manipuler des syllabes</v>
      </c>
      <c r="B13" s="18"/>
      <c r="C13" s="19"/>
      <c r="D13" s="34"/>
      <c r="E13" s="75"/>
      <c r="F13" s="76"/>
      <c r="G13" s="77"/>
    </row>
    <row r="14" spans="1:7" ht="15.75" thickBot="1" x14ac:dyDescent="0.3">
      <c r="A14" s="3" t="str">
        <f>'Classe 1'!A14</f>
        <v>Geste scriptural : copier un mot en cursive ou une courte phrase dont le sens est connu</v>
      </c>
      <c r="B14" s="18"/>
      <c r="C14" s="19"/>
      <c r="D14" s="34"/>
      <c r="E14" s="75"/>
      <c r="F14" s="76"/>
      <c r="G14" s="77"/>
    </row>
    <row r="15" spans="1:7" ht="26.25" thickBot="1" x14ac:dyDescent="0.3">
      <c r="A15" s="3" t="str">
        <f>'Classe 1'!A15</f>
        <v>Diversité linguisitique : distinguer, comparer une langue autre au regard de celle pratiquée</v>
      </c>
      <c r="B15" s="18"/>
      <c r="C15" s="19"/>
      <c r="D15" s="34"/>
      <c r="E15" s="75"/>
      <c r="F15" s="76"/>
      <c r="G15" s="77"/>
    </row>
    <row r="16" spans="1:7" ht="25.5" customHeight="1" thickBot="1" x14ac:dyDescent="0.3">
      <c r="A16" s="7" t="str">
        <f>'Classe 1'!A16</f>
        <v>Mémorisation : mémoriser, restituer avec aisance</v>
      </c>
      <c r="B16" s="21"/>
      <c r="C16" s="22"/>
      <c r="D16" s="31"/>
      <c r="E16" s="75"/>
      <c r="F16" s="76"/>
      <c r="G16" s="77"/>
    </row>
    <row r="17" spans="1:7" ht="15.75" thickBot="1" x14ac:dyDescent="0.3">
      <c r="A17" s="44" t="str">
        <f>'Classe 1'!A17</f>
        <v xml:space="preserve">TOTAL :   </v>
      </c>
      <c r="B17" s="35">
        <f>SUM(B10:B16)</f>
        <v>0</v>
      </c>
      <c r="C17" s="35">
        <f t="shared" ref="C17:D17" si="0">SUM(C10:C16)</f>
        <v>0</v>
      </c>
      <c r="D17" s="35">
        <f t="shared" si="0"/>
        <v>0</v>
      </c>
      <c r="E17" s="78"/>
      <c r="F17" s="65"/>
      <c r="G17" s="79"/>
    </row>
    <row r="18" spans="1:7" ht="15.75" thickBot="1" x14ac:dyDescent="0.3">
      <c r="A18" s="8" t="s">
        <v>5</v>
      </c>
      <c r="B18" s="81" t="str">
        <f>'Classe 1'!B18:G18</f>
        <v xml:space="preserve"> Agir, s’exprimer, comprendre à travers l’activité physique</v>
      </c>
      <c r="C18" s="81"/>
      <c r="D18" s="81"/>
      <c r="E18" s="81"/>
      <c r="F18" s="81"/>
      <c r="G18" s="82"/>
    </row>
    <row r="19" spans="1:7" ht="15.75" thickBot="1" x14ac:dyDescent="0.3">
      <c r="A19" s="3" t="str">
        <f>'Classe 1'!A19</f>
        <v>S’engager avec aisance et créativité dans les actions ou déplacements</v>
      </c>
      <c r="B19" s="18"/>
      <c r="C19" s="19"/>
      <c r="D19" s="34"/>
      <c r="E19" s="73"/>
      <c r="F19" s="55"/>
      <c r="G19" s="74"/>
    </row>
    <row r="20" spans="1:7" ht="25.5" customHeight="1" thickBot="1" x14ac:dyDescent="0.3">
      <c r="A20" s="3" t="str">
        <f>'Classe 1'!A20</f>
        <v>Coopérer. Interagir. Respecter les rôles de chacun</v>
      </c>
      <c r="B20" s="21"/>
      <c r="C20" s="22"/>
      <c r="D20" s="31"/>
      <c r="E20" s="75"/>
      <c r="F20" s="76"/>
      <c r="G20" s="77"/>
    </row>
    <row r="21" spans="1:7" ht="15.75" thickBot="1" x14ac:dyDescent="0.3">
      <c r="A21" s="44" t="str">
        <f>'Classe 1'!A21</f>
        <v xml:space="preserve">TOTAL :   </v>
      </c>
      <c r="B21" s="35">
        <f>SUM(B19:B20)</f>
        <v>0</v>
      </c>
      <c r="C21" s="35">
        <f t="shared" ref="C21:D21" si="1">SUM(C19:C20)</f>
        <v>0</v>
      </c>
      <c r="D21" s="36">
        <f t="shared" si="1"/>
        <v>0</v>
      </c>
      <c r="E21" s="78"/>
      <c r="F21" s="65"/>
      <c r="G21" s="79"/>
    </row>
    <row r="22" spans="1:7" ht="15.75" thickBot="1" x14ac:dyDescent="0.3">
      <c r="A22" s="8" t="s">
        <v>7</v>
      </c>
      <c r="B22" s="81" t="str">
        <f>'Classe 1'!B22:G22</f>
        <v xml:space="preserve"> Agir, s’exprimer, comprendre à travers les activités artistiques</v>
      </c>
      <c r="C22" s="81"/>
      <c r="D22" s="81"/>
      <c r="E22" s="81"/>
      <c r="F22" s="81"/>
      <c r="G22" s="82"/>
    </row>
    <row r="23" spans="1:7" ht="39" thickBot="1" x14ac:dyDescent="0.3">
      <c r="A23" s="2" t="str">
        <f>'Classe 1'!A23</f>
        <v>S’engager dans les activités. Réaliser des productions personnelles : dessin, compositions graphiques, compositions plastiques, voix, chant, pratiques rythmiques et corporelles.</v>
      </c>
      <c r="B23" s="24"/>
      <c r="C23" s="25"/>
      <c r="D23" s="37"/>
      <c r="E23" s="73"/>
      <c r="F23" s="55"/>
      <c r="G23" s="74"/>
    </row>
    <row r="24" spans="1:7" ht="23.25" customHeight="1" thickBot="1" x14ac:dyDescent="0.3">
      <c r="A24" s="44" t="str">
        <f>'Classe 1'!A24</f>
        <v xml:space="preserve">TOTAL :   </v>
      </c>
      <c r="B24" s="35">
        <f>SUM(B23:B23)</f>
        <v>0</v>
      </c>
      <c r="C24" s="35">
        <f>SUM(C23:C23)</f>
        <v>0</v>
      </c>
      <c r="D24" s="36">
        <f>SUM(D23:D23)</f>
        <v>0</v>
      </c>
      <c r="E24" s="78"/>
      <c r="F24" s="65"/>
      <c r="G24" s="79"/>
    </row>
    <row r="25" spans="1:7" ht="15.75" thickBot="1" x14ac:dyDescent="0.3">
      <c r="A25" s="10" t="s">
        <v>9</v>
      </c>
      <c r="B25" s="81" t="str">
        <f>'Classe 1'!B25:G25</f>
        <v>Acquérir les premiers outils mathématiques</v>
      </c>
      <c r="C25" s="81"/>
      <c r="D25" s="81"/>
      <c r="E25" s="81"/>
      <c r="F25" s="81"/>
      <c r="G25" s="82"/>
    </row>
    <row r="26" spans="1:7" ht="26.25" thickBot="1" x14ac:dyDescent="0.3">
      <c r="A26" s="2" t="str">
        <f>'Classe 1'!A26</f>
        <v>Principe cardinal: dénombrer, exprimer une quantité, produire une collection d’un cardinal donné.</v>
      </c>
      <c r="B26" s="29"/>
      <c r="C26" s="25"/>
      <c r="D26" s="37"/>
      <c r="E26" s="73"/>
      <c r="F26" s="55"/>
      <c r="G26" s="74"/>
    </row>
    <row r="27" spans="1:7" ht="26.25" thickBot="1" x14ac:dyDescent="0.3">
      <c r="A27" s="3" t="str">
        <f>'Classe 1'!A27</f>
        <v>Compréhension et utilisation des nombres : composer et décomposer. Comprendre les relations entre les nombres.</v>
      </c>
      <c r="B27" s="18"/>
      <c r="C27" s="19"/>
      <c r="D27" s="34"/>
      <c r="E27" s="75"/>
      <c r="F27" s="76"/>
      <c r="G27" s="77"/>
    </row>
    <row r="28" spans="1:7" ht="15.75" thickBot="1" x14ac:dyDescent="0.3">
      <c r="A28" s="3" t="str">
        <f>'Classe 1'!A28</f>
        <v>Comptine numérique : connaître la comptine numérique jusqu’à 30.</v>
      </c>
      <c r="B28" s="18"/>
      <c r="C28" s="19"/>
      <c r="D28" s="34"/>
      <c r="E28" s="75"/>
      <c r="F28" s="76"/>
      <c r="G28" s="77"/>
    </row>
    <row r="29" spans="1:7" ht="26.25" thickBot="1" x14ac:dyDescent="0.3">
      <c r="A29" s="3" t="str">
        <f>'Classe 1'!A29</f>
        <v>Rang et position: utiliser le nombre pour exprimer le rang et la position des objets. Commencer à positionner des nombres les uns par rapport aux autres.</v>
      </c>
      <c r="B29" s="18"/>
      <c r="C29" s="19"/>
      <c r="D29" s="34"/>
      <c r="E29" s="75"/>
      <c r="F29" s="76"/>
      <c r="G29" s="77"/>
    </row>
    <row r="30" spans="1:7" ht="18.75" customHeight="1" thickBot="1" x14ac:dyDescent="0.3">
      <c r="A30" s="3" t="str">
        <f>'Classe 1'!A30</f>
        <v>Les problèmes : résoudre des problèmes simples.</v>
      </c>
      <c r="B30" s="18"/>
      <c r="C30" s="19"/>
      <c r="D30" s="34"/>
      <c r="E30" s="75"/>
      <c r="F30" s="76"/>
      <c r="G30" s="77"/>
    </row>
    <row r="31" spans="1:7" ht="26.25" thickBot="1" x14ac:dyDescent="0.3">
      <c r="A31" s="3" t="str">
        <f>'Classe 1'!A31</f>
        <v>Les formes (solides et formes planes) : reconnaître. Nommer. Classer. Ranger. Reproduire.</v>
      </c>
      <c r="B31" s="18"/>
      <c r="C31" s="19"/>
      <c r="D31" s="34"/>
      <c r="E31" s="75"/>
      <c r="F31" s="76"/>
      <c r="G31" s="77"/>
    </row>
    <row r="32" spans="1:7" ht="15.75" thickBot="1" x14ac:dyDescent="0.3">
      <c r="A32" s="3" t="str">
        <f>'Classe 1'!A32</f>
        <v>Les grandeurs : classer ou ranger en fonction de la longueur ou la masse.</v>
      </c>
      <c r="B32" s="21"/>
      <c r="C32" s="22"/>
      <c r="D32" s="31"/>
      <c r="E32" s="75"/>
      <c r="F32" s="76"/>
      <c r="G32" s="77"/>
    </row>
    <row r="33" spans="1:7" ht="15.75" thickBot="1" x14ac:dyDescent="0.3">
      <c r="A33" s="3" t="str">
        <f>'Classe 1'!A33</f>
        <v>Les suites organisées : identifier. Continuer. Compléter un rythme.</v>
      </c>
      <c r="B33" s="30"/>
      <c r="C33" s="27"/>
      <c r="D33" s="32"/>
      <c r="E33" s="75"/>
      <c r="F33" s="76"/>
      <c r="G33" s="77"/>
    </row>
    <row r="34" spans="1:7" ht="15.75" thickBot="1" x14ac:dyDescent="0.3">
      <c r="A34" s="44" t="str">
        <f>'Classe 1'!A34</f>
        <v xml:space="preserve">TOTAL :   </v>
      </c>
      <c r="B34" s="35">
        <f>SUM(B26:B33)</f>
        <v>0</v>
      </c>
      <c r="C34" s="35">
        <f t="shared" ref="C34:D34" si="2">SUM(C26:C33)</f>
        <v>0</v>
      </c>
      <c r="D34" s="36">
        <f t="shared" si="2"/>
        <v>0</v>
      </c>
      <c r="E34" s="78"/>
      <c r="F34" s="65"/>
      <c r="G34" s="79"/>
    </row>
    <row r="35" spans="1:7" ht="15.75" thickBot="1" x14ac:dyDescent="0.3">
      <c r="A35" s="9" t="s">
        <v>10</v>
      </c>
      <c r="B35" s="81" t="str">
        <f>'Classe 1'!B35:G35</f>
        <v xml:space="preserve"> Explorer le monde </v>
      </c>
      <c r="C35" s="81"/>
      <c r="D35" s="81"/>
      <c r="E35" s="81"/>
      <c r="F35" s="81"/>
      <c r="G35" s="82"/>
    </row>
    <row r="36" spans="1:7" ht="15.75" thickBot="1" x14ac:dyDescent="0.3">
      <c r="A36" s="2" t="str">
        <f>'Classe 1'!A36</f>
        <v>Le temps : repérer. Situer. Ordonner. Représenter.</v>
      </c>
      <c r="B36" s="29"/>
      <c r="C36" s="25"/>
      <c r="D36" s="26"/>
      <c r="E36" s="73"/>
      <c r="F36" s="55"/>
      <c r="G36" s="74"/>
    </row>
    <row r="37" spans="1:7" ht="15.75" thickBot="1" x14ac:dyDescent="0.3">
      <c r="A37" s="3" t="str">
        <f>'Classe 1'!A37</f>
        <v>L’espace : repérer. Situer. Orienter. Représenter.</v>
      </c>
      <c r="B37" s="18"/>
      <c r="C37" s="19"/>
      <c r="D37" s="20"/>
      <c r="E37" s="75"/>
      <c r="F37" s="76"/>
      <c r="G37" s="77"/>
    </row>
    <row r="38" spans="1:7" ht="26.25" thickBot="1" x14ac:dyDescent="0.3">
      <c r="A38" s="3" t="str">
        <f>'Classe 1'!A38</f>
        <v>Le vivant : identifier. Catégoriser. Adopter une attitude respectueuse des lieux et du vivant.</v>
      </c>
      <c r="B38" s="18"/>
      <c r="C38" s="19"/>
      <c r="D38" s="20"/>
      <c r="E38" s="75"/>
      <c r="F38" s="76"/>
      <c r="G38" s="77"/>
    </row>
    <row r="39" spans="1:7" ht="15.75" thickBot="1" x14ac:dyDescent="0.3">
      <c r="A39" s="3" t="str">
        <f>'Classe 1'!A39</f>
        <v>La matière : utiliser. Classer. Fabriquer.</v>
      </c>
      <c r="B39" s="18"/>
      <c r="C39" s="19"/>
      <c r="D39" s="20"/>
      <c r="E39" s="75"/>
      <c r="F39" s="76"/>
      <c r="G39" s="77"/>
    </row>
    <row r="40" spans="1:7" ht="15.75" thickBot="1" x14ac:dyDescent="0.3">
      <c r="A40" s="3" t="str">
        <f>'Classe 1'!A40</f>
        <v>Les objets : utiliser. Fabriquer. Construire.</v>
      </c>
      <c r="B40" s="18"/>
      <c r="C40" s="19"/>
      <c r="D40" s="20"/>
      <c r="E40" s="75"/>
      <c r="F40" s="76"/>
      <c r="G40" s="77"/>
    </row>
    <row r="41" spans="1:7" ht="26.25" thickBot="1" x14ac:dyDescent="0.3">
      <c r="A41" s="3" t="str">
        <f>'Classe 1'!A41</f>
        <v>Les règles de sécurité et d’hygiène : comprendre et avoir conscience des risques liés à l’usage des objets. Appliquer des règles d’hygiène.</v>
      </c>
      <c r="B41" s="18"/>
      <c r="C41" s="19"/>
      <c r="D41" s="20"/>
      <c r="E41" s="75"/>
      <c r="F41" s="76"/>
      <c r="G41" s="77"/>
    </row>
    <row r="42" spans="1:7" ht="15.75" thickBot="1" x14ac:dyDescent="0.3">
      <c r="A42" s="4" t="str">
        <f>'Classe 1'!A42</f>
        <v>Les outils numériques les utiliser de manière adaptée.</v>
      </c>
      <c r="B42" s="30"/>
      <c r="C42" s="27"/>
      <c r="D42" s="28"/>
      <c r="E42" s="75"/>
      <c r="F42" s="76"/>
      <c r="G42" s="77"/>
    </row>
    <row r="43" spans="1:7" ht="15.75" thickBot="1" x14ac:dyDescent="0.3">
      <c r="A43" s="46" t="str">
        <f>'Classe 1'!A43</f>
        <v xml:space="preserve">TOTAL :   </v>
      </c>
      <c r="B43" s="45">
        <f>SUM(B36:B42)</f>
        <v>0</v>
      </c>
      <c r="C43" s="35">
        <f t="shared" ref="C43:D43" si="3">SUM(C36:C42)</f>
        <v>0</v>
      </c>
      <c r="D43" s="35">
        <f t="shared" si="3"/>
        <v>0</v>
      </c>
      <c r="E43" s="78"/>
      <c r="F43" s="65"/>
      <c r="G43" s="79"/>
    </row>
    <row r="45" spans="1:7" ht="15.75" x14ac:dyDescent="0.25">
      <c r="A45" s="23" t="s">
        <v>16</v>
      </c>
    </row>
  </sheetData>
  <mergeCells count="18">
    <mergeCell ref="E36:G43"/>
    <mergeCell ref="B22:G22"/>
    <mergeCell ref="E23:G24"/>
    <mergeCell ref="B25:G25"/>
    <mergeCell ref="E26:G34"/>
    <mergeCell ref="B35:G35"/>
    <mergeCell ref="D1:G1"/>
    <mergeCell ref="A4:G4"/>
    <mergeCell ref="A5:G5"/>
    <mergeCell ref="A6:G6"/>
    <mergeCell ref="A7:G7"/>
    <mergeCell ref="D2:G2"/>
    <mergeCell ref="A3:G3"/>
    <mergeCell ref="B9:G9"/>
    <mergeCell ref="E8:G8"/>
    <mergeCell ref="E10:G17"/>
    <mergeCell ref="B18:G18"/>
    <mergeCell ref="E19:G21"/>
  </mergeCells>
  <pageMargins left="0.70866141732283472" right="0.70866141732283472" top="1.3779527559055118" bottom="0.74803149606299213" header="0.59055118110236227" footer="0.31496062992125984"/>
  <pageSetup paperSize="9" scale="56" fitToHeight="0" orientation="portrait" r:id="rId1"/>
  <headerFooter>
    <oddHeader>&amp;L&amp;G&amp;RConception
Nathalie Arrambourg IEN maternelle
Morgan Vernet
Olivier Marmoux</oddHeader>
  </headerFooter>
  <rowBreaks count="2" manualBreakCount="2">
    <brk id="71" max="16383" man="1"/>
    <brk id="146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5"/>
  <sheetViews>
    <sheetView zoomScaleNormal="100" workbookViewId="0">
      <selection activeCell="H16" sqref="H16"/>
    </sheetView>
  </sheetViews>
  <sheetFormatPr baseColWidth="10" defaultRowHeight="15" x14ac:dyDescent="0.25"/>
  <cols>
    <col min="1" max="1" width="75.7109375" style="1" customWidth="1"/>
    <col min="2" max="2" width="14.7109375" customWidth="1"/>
    <col min="3" max="3" width="14.5703125" customWidth="1"/>
    <col min="4" max="4" width="15.28515625" customWidth="1"/>
  </cols>
  <sheetData>
    <row r="1" spans="1:7" x14ac:dyDescent="0.25">
      <c r="A1" s="13" t="str">
        <f>'Classe 1'!A1</f>
        <v>Année Scolaire 2022/2023</v>
      </c>
      <c r="D1" s="56" t="s">
        <v>14</v>
      </c>
      <c r="E1" s="56"/>
      <c r="F1" s="56"/>
      <c r="G1" s="56"/>
    </row>
    <row r="2" spans="1:7" x14ac:dyDescent="0.25">
      <c r="A2" s="13"/>
      <c r="D2" s="56" t="s">
        <v>31</v>
      </c>
      <c r="E2" s="56"/>
      <c r="F2" s="56"/>
      <c r="G2" s="56"/>
    </row>
    <row r="3" spans="1:7" x14ac:dyDescent="0.25">
      <c r="A3" s="13"/>
    </row>
    <row r="4" spans="1:7" ht="23.25" x14ac:dyDescent="0.35">
      <c r="A4" s="63" t="s">
        <v>23</v>
      </c>
      <c r="B4" s="63"/>
      <c r="C4" s="63"/>
      <c r="D4" s="63"/>
      <c r="E4" s="63"/>
      <c r="F4" s="63"/>
      <c r="G4" s="63"/>
    </row>
    <row r="5" spans="1:7" s="17" customFormat="1" ht="23.25" x14ac:dyDescent="0.35">
      <c r="A5" s="64"/>
      <c r="B5" s="64"/>
      <c r="C5" s="64"/>
      <c r="D5" s="64"/>
      <c r="E5" s="64"/>
      <c r="F5" s="64"/>
      <c r="G5" s="64"/>
    </row>
    <row r="6" spans="1:7" s="17" customFormat="1" ht="15" customHeight="1" x14ac:dyDescent="0.25">
      <c r="A6" s="66" t="s">
        <v>15</v>
      </c>
      <c r="B6" s="66"/>
      <c r="C6" s="66"/>
      <c r="D6" s="66"/>
      <c r="E6" s="66"/>
      <c r="F6" s="66"/>
      <c r="G6" s="66"/>
    </row>
    <row r="7" spans="1:7" ht="15.75" thickBot="1" x14ac:dyDescent="0.3">
      <c r="A7" s="65"/>
      <c r="B7" s="65"/>
      <c r="C7" s="65"/>
      <c r="D7" s="65"/>
      <c r="E7" s="65"/>
      <c r="F7" s="65"/>
      <c r="G7" s="65"/>
    </row>
    <row r="8" spans="1:7" ht="51.75" customHeight="1" thickBot="1" x14ac:dyDescent="0.3">
      <c r="A8" s="12" t="s">
        <v>12</v>
      </c>
      <c r="B8" s="38" t="s">
        <v>17</v>
      </c>
      <c r="C8" s="5" t="s">
        <v>0</v>
      </c>
      <c r="D8" s="6" t="s">
        <v>1</v>
      </c>
      <c r="E8" s="70" t="s">
        <v>2</v>
      </c>
      <c r="F8" s="71"/>
      <c r="G8" s="72"/>
    </row>
    <row r="9" spans="1:7" ht="23.25" customHeight="1" thickBot="1" x14ac:dyDescent="0.3">
      <c r="A9" s="11" t="str">
        <f>'Classe 1'!A9</f>
        <v>Domaine 1</v>
      </c>
      <c r="B9" s="81" t="str">
        <f>'Classe 1'!B9:G9</f>
        <v xml:space="preserve"> Mobiliser le langage dans toutes ses dimensions</v>
      </c>
      <c r="C9" s="81"/>
      <c r="D9" s="81"/>
      <c r="E9" s="81"/>
      <c r="F9" s="81"/>
      <c r="G9" s="82"/>
    </row>
    <row r="10" spans="1:7" ht="15.75" thickBot="1" x14ac:dyDescent="0.3">
      <c r="A10" s="2" t="str">
        <f>'Classe 1'!A10</f>
        <v>Langage oral : communiquer, raconter, décrire</v>
      </c>
      <c r="B10" s="18"/>
      <c r="C10" s="19"/>
      <c r="D10" s="34"/>
      <c r="E10" s="73"/>
      <c r="F10" s="55"/>
      <c r="G10" s="74"/>
    </row>
    <row r="11" spans="1:7" ht="15.75" thickBot="1" x14ac:dyDescent="0.3">
      <c r="A11" s="3" t="str">
        <f>'Classe 1'!A11</f>
        <v>Compréhension d’un texte lu par l’adulte</v>
      </c>
      <c r="B11" s="18"/>
      <c r="C11" s="19"/>
      <c r="D11" s="34"/>
      <c r="E11" s="75"/>
      <c r="F11" s="76"/>
      <c r="G11" s="77"/>
    </row>
    <row r="12" spans="1:7" ht="15.75" thickBot="1" x14ac:dyDescent="0.3">
      <c r="A12" s="3" t="str">
        <f>'Classe 1'!A12</f>
        <v>Langue écrite : comprendre ses usages, comprendre les relations entre l’oral et l’écrit</v>
      </c>
      <c r="B12" s="18"/>
      <c r="C12" s="19"/>
      <c r="D12" s="34"/>
      <c r="E12" s="75"/>
      <c r="F12" s="76"/>
      <c r="G12" s="77"/>
    </row>
    <row r="13" spans="1:7" ht="15.75" thickBot="1" x14ac:dyDescent="0.3">
      <c r="A13" s="3" t="str">
        <f>'Classe 1'!A13</f>
        <v>Phonologie et principe alphabétique : discriminer des sons, manipuler des syllabes</v>
      </c>
      <c r="B13" s="18"/>
      <c r="C13" s="19"/>
      <c r="D13" s="34"/>
      <c r="E13" s="75"/>
      <c r="F13" s="76"/>
      <c r="G13" s="77"/>
    </row>
    <row r="14" spans="1:7" ht="15.75" thickBot="1" x14ac:dyDescent="0.3">
      <c r="A14" s="3" t="str">
        <f>'Classe 1'!A14</f>
        <v>Geste scriptural : copier un mot en cursive ou une courte phrase dont le sens est connu</v>
      </c>
      <c r="B14" s="18"/>
      <c r="C14" s="19"/>
      <c r="D14" s="34"/>
      <c r="E14" s="75"/>
      <c r="F14" s="76"/>
      <c r="G14" s="77"/>
    </row>
    <row r="15" spans="1:7" ht="26.25" thickBot="1" x14ac:dyDescent="0.3">
      <c r="A15" s="3" t="str">
        <f>'Classe 1'!A15</f>
        <v>Diversité linguisitique : distinguer, comparer une langue autre au regard de celle pratiquée</v>
      </c>
      <c r="B15" s="18"/>
      <c r="C15" s="19"/>
      <c r="D15" s="34"/>
      <c r="E15" s="75"/>
      <c r="F15" s="76"/>
      <c r="G15" s="77"/>
    </row>
    <row r="16" spans="1:7" ht="25.5" customHeight="1" thickBot="1" x14ac:dyDescent="0.3">
      <c r="A16" s="7" t="str">
        <f>'Classe 1'!A16</f>
        <v>Mémorisation : mémoriser, restituer avec aisance</v>
      </c>
      <c r="B16" s="21"/>
      <c r="C16" s="22"/>
      <c r="D16" s="31"/>
      <c r="E16" s="75"/>
      <c r="F16" s="76"/>
      <c r="G16" s="77"/>
    </row>
    <row r="17" spans="1:7" ht="15.75" thickBot="1" x14ac:dyDescent="0.3">
      <c r="A17" s="44" t="str">
        <f>'Classe 1'!A17</f>
        <v xml:space="preserve">TOTAL :   </v>
      </c>
      <c r="B17" s="35">
        <f>SUM(B10:B16)</f>
        <v>0</v>
      </c>
      <c r="C17" s="35">
        <f t="shared" ref="C17:D17" si="0">SUM(C10:C16)</f>
        <v>0</v>
      </c>
      <c r="D17" s="35">
        <f t="shared" si="0"/>
        <v>0</v>
      </c>
      <c r="E17" s="78"/>
      <c r="F17" s="65"/>
      <c r="G17" s="79"/>
    </row>
    <row r="18" spans="1:7" ht="15.75" thickBot="1" x14ac:dyDescent="0.3">
      <c r="A18" s="8" t="s">
        <v>5</v>
      </c>
      <c r="B18" s="81" t="str">
        <f>'Classe 1'!B18:G18</f>
        <v xml:space="preserve"> Agir, s’exprimer, comprendre à travers l’activité physique</v>
      </c>
      <c r="C18" s="81"/>
      <c r="D18" s="81"/>
      <c r="E18" s="81"/>
      <c r="F18" s="81"/>
      <c r="G18" s="82"/>
    </row>
    <row r="19" spans="1:7" ht="15.75" thickBot="1" x14ac:dyDescent="0.3">
      <c r="A19" s="3" t="str">
        <f>'Classe 1'!A19</f>
        <v>S’engager avec aisance et créativité dans les actions ou déplacements</v>
      </c>
      <c r="B19" s="18"/>
      <c r="C19" s="19"/>
      <c r="D19" s="34"/>
      <c r="E19" s="73"/>
      <c r="F19" s="55"/>
      <c r="G19" s="74"/>
    </row>
    <row r="20" spans="1:7" ht="25.5" customHeight="1" thickBot="1" x14ac:dyDescent="0.3">
      <c r="A20" s="3" t="str">
        <f>'Classe 1'!A20</f>
        <v>Coopérer. Interagir. Respecter les rôles de chacun</v>
      </c>
      <c r="B20" s="21"/>
      <c r="C20" s="22"/>
      <c r="D20" s="31"/>
      <c r="E20" s="75"/>
      <c r="F20" s="76"/>
      <c r="G20" s="77"/>
    </row>
    <row r="21" spans="1:7" ht="15.75" thickBot="1" x14ac:dyDescent="0.3">
      <c r="A21" s="44" t="str">
        <f>'Classe 1'!A21</f>
        <v xml:space="preserve">TOTAL :   </v>
      </c>
      <c r="B21" s="35">
        <f>SUM(B19:B20)</f>
        <v>0</v>
      </c>
      <c r="C21" s="35">
        <f t="shared" ref="C21:D21" si="1">SUM(C19:C20)</f>
        <v>0</v>
      </c>
      <c r="D21" s="36">
        <f t="shared" si="1"/>
        <v>0</v>
      </c>
      <c r="E21" s="78"/>
      <c r="F21" s="65"/>
      <c r="G21" s="79"/>
    </row>
    <row r="22" spans="1:7" ht="15.75" thickBot="1" x14ac:dyDescent="0.3">
      <c r="A22" s="8" t="s">
        <v>7</v>
      </c>
      <c r="B22" s="81" t="str">
        <f>'Classe 1'!B22:G22</f>
        <v xml:space="preserve"> Agir, s’exprimer, comprendre à travers les activités artistiques</v>
      </c>
      <c r="C22" s="81"/>
      <c r="D22" s="81"/>
      <c r="E22" s="81"/>
      <c r="F22" s="81"/>
      <c r="G22" s="82"/>
    </row>
    <row r="23" spans="1:7" ht="39" thickBot="1" x14ac:dyDescent="0.3">
      <c r="A23" s="2" t="str">
        <f>'Classe 1'!A23</f>
        <v>S’engager dans les activités. Réaliser des productions personnelles : dessin, compositions graphiques, compositions plastiques, voix, chant, pratiques rythmiques et corporelles.</v>
      </c>
      <c r="B23" s="24"/>
      <c r="C23" s="25"/>
      <c r="D23" s="37"/>
      <c r="E23" s="73"/>
      <c r="F23" s="55"/>
      <c r="G23" s="74"/>
    </row>
    <row r="24" spans="1:7" ht="23.25" customHeight="1" thickBot="1" x14ac:dyDescent="0.3">
      <c r="A24" s="44" t="str">
        <f>'Classe 1'!A24</f>
        <v xml:space="preserve">TOTAL :   </v>
      </c>
      <c r="B24" s="35">
        <f>SUM(B23:B23)</f>
        <v>0</v>
      </c>
      <c r="C24" s="35">
        <f>SUM(C23:C23)</f>
        <v>0</v>
      </c>
      <c r="D24" s="36">
        <f>SUM(D23:D23)</f>
        <v>0</v>
      </c>
      <c r="E24" s="78"/>
      <c r="F24" s="65"/>
      <c r="G24" s="79"/>
    </row>
    <row r="25" spans="1:7" ht="15.75" thickBot="1" x14ac:dyDescent="0.3">
      <c r="A25" s="10" t="s">
        <v>9</v>
      </c>
      <c r="B25" s="81" t="str">
        <f>'Classe 1'!B25:G25</f>
        <v>Acquérir les premiers outils mathématiques</v>
      </c>
      <c r="C25" s="81"/>
      <c r="D25" s="81"/>
      <c r="E25" s="81"/>
      <c r="F25" s="81"/>
      <c r="G25" s="82"/>
    </row>
    <row r="26" spans="1:7" ht="26.25" thickBot="1" x14ac:dyDescent="0.3">
      <c r="A26" s="2" t="str">
        <f>'Classe 1'!A26</f>
        <v>Principe cardinal: dénombrer, exprimer une quantité, produire une collection d’un cardinal donné.</v>
      </c>
      <c r="B26" s="29"/>
      <c r="C26" s="25"/>
      <c r="D26" s="37"/>
      <c r="E26" s="73"/>
      <c r="F26" s="55"/>
      <c r="G26" s="74"/>
    </row>
    <row r="27" spans="1:7" ht="26.25" thickBot="1" x14ac:dyDescent="0.3">
      <c r="A27" s="3" t="str">
        <f>'Classe 1'!A27</f>
        <v>Compréhension et utilisation des nombres : composer et décomposer. Comprendre les relations entre les nombres.</v>
      </c>
      <c r="B27" s="18"/>
      <c r="C27" s="19"/>
      <c r="D27" s="34"/>
      <c r="E27" s="75"/>
      <c r="F27" s="76"/>
      <c r="G27" s="77"/>
    </row>
    <row r="28" spans="1:7" ht="15.75" thickBot="1" x14ac:dyDescent="0.3">
      <c r="A28" s="3" t="str">
        <f>'Classe 1'!A28</f>
        <v>Comptine numérique : connaître la comptine numérique jusqu’à 30.</v>
      </c>
      <c r="B28" s="18"/>
      <c r="C28" s="19"/>
      <c r="D28" s="34"/>
      <c r="E28" s="75"/>
      <c r="F28" s="76"/>
      <c r="G28" s="77"/>
    </row>
    <row r="29" spans="1:7" ht="26.25" thickBot="1" x14ac:dyDescent="0.3">
      <c r="A29" s="3" t="str">
        <f>'Classe 1'!A29</f>
        <v>Rang et position: utiliser le nombre pour exprimer le rang et la position des objets. Commencer à positionner des nombres les uns par rapport aux autres.</v>
      </c>
      <c r="B29" s="18"/>
      <c r="C29" s="19"/>
      <c r="D29" s="34"/>
      <c r="E29" s="75"/>
      <c r="F29" s="76"/>
      <c r="G29" s="77"/>
    </row>
    <row r="30" spans="1:7" ht="18.75" customHeight="1" thickBot="1" x14ac:dyDescent="0.3">
      <c r="A30" s="3" t="str">
        <f>'Classe 1'!A30</f>
        <v>Les problèmes : résoudre des problèmes simples.</v>
      </c>
      <c r="B30" s="18"/>
      <c r="C30" s="19"/>
      <c r="D30" s="34"/>
      <c r="E30" s="75"/>
      <c r="F30" s="76"/>
      <c r="G30" s="77"/>
    </row>
    <row r="31" spans="1:7" ht="26.25" thickBot="1" x14ac:dyDescent="0.3">
      <c r="A31" s="3" t="str">
        <f>'Classe 1'!A31</f>
        <v>Les formes (solides et formes planes) : reconnaître. Nommer. Classer. Ranger. Reproduire.</v>
      </c>
      <c r="B31" s="18"/>
      <c r="C31" s="19"/>
      <c r="D31" s="34"/>
      <c r="E31" s="75"/>
      <c r="F31" s="76"/>
      <c r="G31" s="77"/>
    </row>
    <row r="32" spans="1:7" ht="15.75" thickBot="1" x14ac:dyDescent="0.3">
      <c r="A32" s="3" t="str">
        <f>'Classe 1'!A32</f>
        <v>Les grandeurs : classer ou ranger en fonction de la longueur ou la masse.</v>
      </c>
      <c r="B32" s="21"/>
      <c r="C32" s="22"/>
      <c r="D32" s="31"/>
      <c r="E32" s="75"/>
      <c r="F32" s="76"/>
      <c r="G32" s="77"/>
    </row>
    <row r="33" spans="1:7" ht="15.75" thickBot="1" x14ac:dyDescent="0.3">
      <c r="A33" s="3" t="str">
        <f>'Classe 1'!A33</f>
        <v>Les suites organisées : identifier. Continuer. Compléter un rythme.</v>
      </c>
      <c r="B33" s="30"/>
      <c r="C33" s="27"/>
      <c r="D33" s="32"/>
      <c r="E33" s="75"/>
      <c r="F33" s="76"/>
      <c r="G33" s="77"/>
    </row>
    <row r="34" spans="1:7" ht="15.75" thickBot="1" x14ac:dyDescent="0.3">
      <c r="A34" s="44" t="str">
        <f>'Classe 1'!A34</f>
        <v xml:space="preserve">TOTAL :   </v>
      </c>
      <c r="B34" s="35">
        <f>SUM(B26:B33)</f>
        <v>0</v>
      </c>
      <c r="C34" s="35">
        <f t="shared" ref="C34:D34" si="2">SUM(C26:C33)</f>
        <v>0</v>
      </c>
      <c r="D34" s="36">
        <f t="shared" si="2"/>
        <v>0</v>
      </c>
      <c r="E34" s="78"/>
      <c r="F34" s="65"/>
      <c r="G34" s="79"/>
    </row>
    <row r="35" spans="1:7" ht="15.75" thickBot="1" x14ac:dyDescent="0.3">
      <c r="A35" s="9" t="s">
        <v>10</v>
      </c>
      <c r="B35" s="81" t="str">
        <f>'Classe 1'!B35:G35</f>
        <v xml:space="preserve"> Explorer le monde </v>
      </c>
      <c r="C35" s="81"/>
      <c r="D35" s="81"/>
      <c r="E35" s="81"/>
      <c r="F35" s="81"/>
      <c r="G35" s="82"/>
    </row>
    <row r="36" spans="1:7" ht="15.75" thickBot="1" x14ac:dyDescent="0.3">
      <c r="A36" s="2" t="str">
        <f>'Classe 1'!A36</f>
        <v>Le temps : repérer. Situer. Ordonner. Représenter.</v>
      </c>
      <c r="B36" s="29"/>
      <c r="C36" s="25"/>
      <c r="D36" s="26"/>
      <c r="E36" s="73"/>
      <c r="F36" s="55"/>
      <c r="G36" s="74"/>
    </row>
    <row r="37" spans="1:7" ht="15.75" thickBot="1" x14ac:dyDescent="0.3">
      <c r="A37" s="3" t="str">
        <f>'Classe 1'!A37</f>
        <v>L’espace : repérer. Situer. Orienter. Représenter.</v>
      </c>
      <c r="B37" s="18"/>
      <c r="C37" s="19"/>
      <c r="D37" s="20"/>
      <c r="E37" s="75"/>
      <c r="F37" s="76"/>
      <c r="G37" s="77"/>
    </row>
    <row r="38" spans="1:7" ht="26.25" thickBot="1" x14ac:dyDescent="0.3">
      <c r="A38" s="3" t="str">
        <f>'Classe 1'!A38</f>
        <v>Le vivant : identifier. Catégoriser. Adopter une attitude respectueuse des lieux et du vivant.</v>
      </c>
      <c r="B38" s="18"/>
      <c r="C38" s="19"/>
      <c r="D38" s="20"/>
      <c r="E38" s="75"/>
      <c r="F38" s="76"/>
      <c r="G38" s="77"/>
    </row>
    <row r="39" spans="1:7" ht="15.75" thickBot="1" x14ac:dyDescent="0.3">
      <c r="A39" s="3" t="str">
        <f>'Classe 1'!A39</f>
        <v>La matière : utiliser. Classer. Fabriquer.</v>
      </c>
      <c r="B39" s="18"/>
      <c r="C39" s="19"/>
      <c r="D39" s="20"/>
      <c r="E39" s="75"/>
      <c r="F39" s="76"/>
      <c r="G39" s="77"/>
    </row>
    <row r="40" spans="1:7" ht="15.75" thickBot="1" x14ac:dyDescent="0.3">
      <c r="A40" s="3" t="str">
        <f>'Classe 1'!A40</f>
        <v>Les objets : utiliser. Fabriquer. Construire.</v>
      </c>
      <c r="B40" s="18"/>
      <c r="C40" s="19"/>
      <c r="D40" s="20"/>
      <c r="E40" s="75"/>
      <c r="F40" s="76"/>
      <c r="G40" s="77"/>
    </row>
    <row r="41" spans="1:7" ht="26.25" thickBot="1" x14ac:dyDescent="0.3">
      <c r="A41" s="3" t="str">
        <f>'Classe 1'!A41</f>
        <v>Les règles de sécurité et d’hygiène : comprendre et avoir conscience des risques liés à l’usage des objets. Appliquer des règles d’hygiène.</v>
      </c>
      <c r="B41" s="18"/>
      <c r="C41" s="19"/>
      <c r="D41" s="20"/>
      <c r="E41" s="75"/>
      <c r="F41" s="76"/>
      <c r="G41" s="77"/>
    </row>
    <row r="42" spans="1:7" ht="15.75" thickBot="1" x14ac:dyDescent="0.3">
      <c r="A42" s="4" t="str">
        <f>'Classe 1'!A42</f>
        <v>Les outils numériques les utiliser de manière adaptée.</v>
      </c>
      <c r="B42" s="30"/>
      <c r="C42" s="27"/>
      <c r="D42" s="28"/>
      <c r="E42" s="75"/>
      <c r="F42" s="76"/>
      <c r="G42" s="77"/>
    </row>
    <row r="43" spans="1:7" ht="15.75" thickBot="1" x14ac:dyDescent="0.3">
      <c r="A43" s="46" t="str">
        <f>'Classe 1'!A43</f>
        <v xml:space="preserve">TOTAL :   </v>
      </c>
      <c r="B43" s="45">
        <f>SUM(B36:B42)</f>
        <v>0</v>
      </c>
      <c r="C43" s="35">
        <f t="shared" ref="C43:D43" si="3">SUM(C36:C42)</f>
        <v>0</v>
      </c>
      <c r="D43" s="35">
        <f t="shared" si="3"/>
        <v>0</v>
      </c>
      <c r="E43" s="78"/>
      <c r="F43" s="65"/>
      <c r="G43" s="79"/>
    </row>
    <row r="45" spans="1:7" ht="15.75" x14ac:dyDescent="0.25">
      <c r="A45" s="23" t="s">
        <v>16</v>
      </c>
    </row>
  </sheetData>
  <mergeCells count="17">
    <mergeCell ref="E23:G24"/>
    <mergeCell ref="B25:G25"/>
    <mergeCell ref="E26:G34"/>
    <mergeCell ref="B35:G35"/>
    <mergeCell ref="E36:G43"/>
    <mergeCell ref="D1:G1"/>
    <mergeCell ref="A4:G4"/>
    <mergeCell ref="A5:G5"/>
    <mergeCell ref="A6:G6"/>
    <mergeCell ref="A7:G7"/>
    <mergeCell ref="D2:G2"/>
    <mergeCell ref="B22:G22"/>
    <mergeCell ref="B9:G9"/>
    <mergeCell ref="E8:G8"/>
    <mergeCell ref="E10:G17"/>
    <mergeCell ref="B18:G18"/>
    <mergeCell ref="E19:G21"/>
  </mergeCells>
  <pageMargins left="0.70866141732283472" right="0.70866141732283472" top="1.3779527559055118" bottom="0.74803149606299213" header="0.59055118110236227" footer="0.31496062992125984"/>
  <pageSetup paperSize="9" scale="56" fitToHeight="0" orientation="portrait" r:id="rId1"/>
  <headerFooter>
    <oddHeader>&amp;L&amp;G&amp;RConception
Nathalie Arrambourg IEN maternelle
Morgan Vernet
Olivier Marmoux</oddHeader>
  </headerFooter>
  <rowBreaks count="2" manualBreakCount="2">
    <brk id="72" max="16383" man="1"/>
    <brk id="147" max="16383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5"/>
  <sheetViews>
    <sheetView topLeftCell="A10" zoomScaleNormal="100" workbookViewId="0">
      <selection activeCell="B10" sqref="B10"/>
    </sheetView>
  </sheetViews>
  <sheetFormatPr baseColWidth="10" defaultRowHeight="15" x14ac:dyDescent="0.25"/>
  <cols>
    <col min="1" max="1" width="75.7109375" style="1" customWidth="1"/>
    <col min="2" max="2" width="14.7109375" customWidth="1"/>
    <col min="3" max="3" width="14.5703125" customWidth="1"/>
    <col min="4" max="4" width="15.28515625" customWidth="1"/>
  </cols>
  <sheetData>
    <row r="1" spans="1:7" x14ac:dyDescent="0.25">
      <c r="A1" s="13" t="str">
        <f>'Classe 1'!A1</f>
        <v>Année Scolaire 2022/2023</v>
      </c>
      <c r="D1" s="56" t="s">
        <v>14</v>
      </c>
      <c r="E1" s="56"/>
      <c r="F1" s="56"/>
      <c r="G1" s="56"/>
    </row>
    <row r="2" spans="1:7" x14ac:dyDescent="0.25">
      <c r="A2" s="13"/>
      <c r="D2" s="56" t="s">
        <v>30</v>
      </c>
      <c r="E2" s="56"/>
      <c r="F2" s="56"/>
      <c r="G2" s="56"/>
    </row>
    <row r="3" spans="1:7" x14ac:dyDescent="0.25">
      <c r="A3" s="13"/>
    </row>
    <row r="4" spans="1:7" ht="23.25" x14ac:dyDescent="0.35">
      <c r="A4" s="63" t="s">
        <v>24</v>
      </c>
      <c r="B4" s="63"/>
      <c r="C4" s="63"/>
      <c r="D4" s="63"/>
      <c r="E4" s="63"/>
      <c r="F4" s="63"/>
      <c r="G4" s="63"/>
    </row>
    <row r="5" spans="1:7" s="17" customFormat="1" ht="23.25" x14ac:dyDescent="0.35">
      <c r="A5" s="64"/>
      <c r="B5" s="64"/>
      <c r="C5" s="64"/>
      <c r="D5" s="64"/>
      <c r="E5" s="64"/>
      <c r="F5" s="64"/>
      <c r="G5" s="64"/>
    </row>
    <row r="6" spans="1:7" s="17" customFormat="1" ht="15" customHeight="1" x14ac:dyDescent="0.25">
      <c r="A6" s="66" t="s">
        <v>15</v>
      </c>
      <c r="B6" s="66"/>
      <c r="C6" s="66"/>
      <c r="D6" s="66"/>
      <c r="E6" s="66"/>
      <c r="F6" s="66"/>
      <c r="G6" s="66"/>
    </row>
    <row r="7" spans="1:7" ht="15.75" thickBot="1" x14ac:dyDescent="0.3">
      <c r="A7" s="65"/>
      <c r="B7" s="65"/>
      <c r="C7" s="65"/>
      <c r="D7" s="65"/>
      <c r="E7" s="65"/>
      <c r="F7" s="65"/>
      <c r="G7" s="65"/>
    </row>
    <row r="8" spans="1:7" ht="51.75" customHeight="1" thickBot="1" x14ac:dyDescent="0.3">
      <c r="A8" s="12" t="s">
        <v>12</v>
      </c>
      <c r="B8" s="38" t="s">
        <v>17</v>
      </c>
      <c r="C8" s="5" t="s">
        <v>0</v>
      </c>
      <c r="D8" s="6" t="s">
        <v>1</v>
      </c>
      <c r="E8" s="70" t="s">
        <v>2</v>
      </c>
      <c r="F8" s="71"/>
      <c r="G8" s="72"/>
    </row>
    <row r="9" spans="1:7" ht="23.25" customHeight="1" thickBot="1" x14ac:dyDescent="0.3">
      <c r="A9" s="11" t="str">
        <f>'Classe 1'!A9</f>
        <v>Domaine 1</v>
      </c>
      <c r="B9" s="81" t="str">
        <f>'Classe 1'!B9:G9</f>
        <v xml:space="preserve"> Mobiliser le langage dans toutes ses dimensions</v>
      </c>
      <c r="C9" s="81"/>
      <c r="D9" s="81"/>
      <c r="E9" s="81"/>
      <c r="F9" s="81"/>
      <c r="G9" s="82"/>
    </row>
    <row r="10" spans="1:7" ht="15.75" thickBot="1" x14ac:dyDescent="0.3">
      <c r="A10" s="2" t="str">
        <f>'Classe 1'!A10</f>
        <v>Langage oral : communiquer, raconter, décrire</v>
      </c>
      <c r="B10" s="18"/>
      <c r="C10" s="19"/>
      <c r="D10" s="34"/>
      <c r="E10" s="73"/>
      <c r="F10" s="55"/>
      <c r="G10" s="74"/>
    </row>
    <row r="11" spans="1:7" ht="15.75" thickBot="1" x14ac:dyDescent="0.3">
      <c r="A11" s="3" t="str">
        <f>'Classe 1'!A11</f>
        <v>Compréhension d’un texte lu par l’adulte</v>
      </c>
      <c r="B11" s="18"/>
      <c r="C11" s="19"/>
      <c r="D11" s="34"/>
      <c r="E11" s="75"/>
      <c r="F11" s="76"/>
      <c r="G11" s="77"/>
    </row>
    <row r="12" spans="1:7" ht="15.75" thickBot="1" x14ac:dyDescent="0.3">
      <c r="A12" s="3" t="str">
        <f>'Classe 1'!A12</f>
        <v>Langue écrite : comprendre ses usages, comprendre les relations entre l’oral et l’écrit</v>
      </c>
      <c r="B12" s="18"/>
      <c r="C12" s="19"/>
      <c r="D12" s="34"/>
      <c r="E12" s="75"/>
      <c r="F12" s="76"/>
      <c r="G12" s="77"/>
    </row>
    <row r="13" spans="1:7" ht="15.75" thickBot="1" x14ac:dyDescent="0.3">
      <c r="A13" s="3" t="str">
        <f>'Classe 1'!A13</f>
        <v>Phonologie et principe alphabétique : discriminer des sons, manipuler des syllabes</v>
      </c>
      <c r="B13" s="18"/>
      <c r="C13" s="19"/>
      <c r="D13" s="34"/>
      <c r="E13" s="75"/>
      <c r="F13" s="76"/>
      <c r="G13" s="77"/>
    </row>
    <row r="14" spans="1:7" ht="15.75" thickBot="1" x14ac:dyDescent="0.3">
      <c r="A14" s="3" t="str">
        <f>'Classe 1'!A14</f>
        <v>Geste scriptural : copier un mot en cursive ou une courte phrase dont le sens est connu</v>
      </c>
      <c r="B14" s="18"/>
      <c r="C14" s="19"/>
      <c r="D14" s="34"/>
      <c r="E14" s="75"/>
      <c r="F14" s="76"/>
      <c r="G14" s="77"/>
    </row>
    <row r="15" spans="1:7" ht="26.25" thickBot="1" x14ac:dyDescent="0.3">
      <c r="A15" s="3" t="str">
        <f>'Classe 1'!A15</f>
        <v>Diversité linguisitique : distinguer, comparer une langue autre au regard de celle pratiquée</v>
      </c>
      <c r="B15" s="18"/>
      <c r="C15" s="19"/>
      <c r="D15" s="34"/>
      <c r="E15" s="75"/>
      <c r="F15" s="76"/>
      <c r="G15" s="77"/>
    </row>
    <row r="16" spans="1:7" ht="25.5" customHeight="1" thickBot="1" x14ac:dyDescent="0.3">
      <c r="A16" s="7" t="str">
        <f>'Classe 1'!A16</f>
        <v>Mémorisation : mémoriser, restituer avec aisance</v>
      </c>
      <c r="B16" s="21"/>
      <c r="C16" s="22"/>
      <c r="D16" s="31"/>
      <c r="E16" s="75"/>
      <c r="F16" s="76"/>
      <c r="G16" s="77"/>
    </row>
    <row r="17" spans="1:7" ht="15.75" thickBot="1" x14ac:dyDescent="0.3">
      <c r="A17" s="44" t="str">
        <f>'Classe 1'!A17</f>
        <v xml:space="preserve">TOTAL :   </v>
      </c>
      <c r="B17" s="35">
        <f>SUM(B10:B16)</f>
        <v>0</v>
      </c>
      <c r="C17" s="35">
        <f t="shared" ref="C17:D17" si="0">SUM(C10:C16)</f>
        <v>0</v>
      </c>
      <c r="D17" s="35">
        <f t="shared" si="0"/>
        <v>0</v>
      </c>
      <c r="E17" s="78"/>
      <c r="F17" s="65"/>
      <c r="G17" s="79"/>
    </row>
    <row r="18" spans="1:7" ht="15.75" thickBot="1" x14ac:dyDescent="0.3">
      <c r="A18" s="8" t="s">
        <v>5</v>
      </c>
      <c r="B18" s="81" t="str">
        <f>'Classe 1'!B18:G18</f>
        <v xml:space="preserve"> Agir, s’exprimer, comprendre à travers l’activité physique</v>
      </c>
      <c r="C18" s="81"/>
      <c r="D18" s="81"/>
      <c r="E18" s="81"/>
      <c r="F18" s="81"/>
      <c r="G18" s="82"/>
    </row>
    <row r="19" spans="1:7" ht="15.75" thickBot="1" x14ac:dyDescent="0.3">
      <c r="A19" s="3" t="str">
        <f>'Classe 1'!A19</f>
        <v>S’engager avec aisance et créativité dans les actions ou déplacements</v>
      </c>
      <c r="B19" s="18"/>
      <c r="C19" s="19"/>
      <c r="D19" s="34"/>
      <c r="E19" s="73"/>
      <c r="F19" s="55"/>
      <c r="G19" s="74"/>
    </row>
    <row r="20" spans="1:7" ht="25.5" customHeight="1" thickBot="1" x14ac:dyDescent="0.3">
      <c r="A20" s="3" t="str">
        <f>'Classe 1'!A20</f>
        <v>Coopérer. Interagir. Respecter les rôles de chacun</v>
      </c>
      <c r="B20" s="21"/>
      <c r="C20" s="22"/>
      <c r="D20" s="31"/>
      <c r="E20" s="75"/>
      <c r="F20" s="76"/>
      <c r="G20" s="77"/>
    </row>
    <row r="21" spans="1:7" ht="15.75" thickBot="1" x14ac:dyDescent="0.3">
      <c r="A21" s="44" t="str">
        <f>'Classe 1'!A21</f>
        <v xml:space="preserve">TOTAL :   </v>
      </c>
      <c r="B21" s="35">
        <f>SUM(B19:B20)</f>
        <v>0</v>
      </c>
      <c r="C21" s="35">
        <f t="shared" ref="C21:D21" si="1">SUM(C19:C20)</f>
        <v>0</v>
      </c>
      <c r="D21" s="36">
        <f t="shared" si="1"/>
        <v>0</v>
      </c>
      <c r="E21" s="78"/>
      <c r="F21" s="65"/>
      <c r="G21" s="79"/>
    </row>
    <row r="22" spans="1:7" ht="15.75" thickBot="1" x14ac:dyDescent="0.3">
      <c r="A22" s="8" t="s">
        <v>7</v>
      </c>
      <c r="B22" s="81" t="str">
        <f>'Classe 1'!B22:G22</f>
        <v xml:space="preserve"> Agir, s’exprimer, comprendre à travers les activités artistiques</v>
      </c>
      <c r="C22" s="81"/>
      <c r="D22" s="81"/>
      <c r="E22" s="81"/>
      <c r="F22" s="81"/>
      <c r="G22" s="82"/>
    </row>
    <row r="23" spans="1:7" ht="39" thickBot="1" x14ac:dyDescent="0.3">
      <c r="A23" s="2" t="str">
        <f>'Classe 1'!A23</f>
        <v>S’engager dans les activités. Réaliser des productions personnelles : dessin, compositions graphiques, compositions plastiques, voix, chant, pratiques rythmiques et corporelles.</v>
      </c>
      <c r="B23" s="24"/>
      <c r="C23" s="25"/>
      <c r="D23" s="37"/>
      <c r="E23" s="73"/>
      <c r="F23" s="55"/>
      <c r="G23" s="74"/>
    </row>
    <row r="24" spans="1:7" ht="23.25" customHeight="1" thickBot="1" x14ac:dyDescent="0.3">
      <c r="A24" s="44" t="str">
        <f>'Classe 1'!A24</f>
        <v xml:space="preserve">TOTAL :   </v>
      </c>
      <c r="B24" s="35">
        <f>SUM(B23:B23)</f>
        <v>0</v>
      </c>
      <c r="C24" s="35">
        <f>SUM(C23:C23)</f>
        <v>0</v>
      </c>
      <c r="D24" s="36">
        <f>SUM(D23:D23)</f>
        <v>0</v>
      </c>
      <c r="E24" s="78"/>
      <c r="F24" s="65"/>
      <c r="G24" s="79"/>
    </row>
    <row r="25" spans="1:7" ht="15.75" thickBot="1" x14ac:dyDescent="0.3">
      <c r="A25" s="10" t="s">
        <v>9</v>
      </c>
      <c r="B25" s="81" t="str">
        <f>'Classe 1'!B25:G25</f>
        <v>Acquérir les premiers outils mathématiques</v>
      </c>
      <c r="C25" s="81"/>
      <c r="D25" s="81"/>
      <c r="E25" s="81"/>
      <c r="F25" s="81"/>
      <c r="G25" s="82"/>
    </row>
    <row r="26" spans="1:7" ht="26.25" thickBot="1" x14ac:dyDescent="0.3">
      <c r="A26" s="2" t="str">
        <f>'Classe 1'!A26</f>
        <v>Principe cardinal: dénombrer, exprimer une quantité, produire une collection d’un cardinal donné.</v>
      </c>
      <c r="B26" s="29"/>
      <c r="C26" s="25"/>
      <c r="D26" s="37"/>
      <c r="E26" s="73"/>
      <c r="F26" s="55"/>
      <c r="G26" s="74"/>
    </row>
    <row r="27" spans="1:7" ht="26.25" thickBot="1" x14ac:dyDescent="0.3">
      <c r="A27" s="3" t="str">
        <f>'Classe 1'!A27</f>
        <v>Compréhension et utilisation des nombres : composer et décomposer. Comprendre les relations entre les nombres.</v>
      </c>
      <c r="B27" s="18"/>
      <c r="C27" s="19"/>
      <c r="D27" s="34"/>
      <c r="E27" s="75"/>
      <c r="F27" s="76"/>
      <c r="G27" s="77"/>
    </row>
    <row r="28" spans="1:7" ht="15.75" thickBot="1" x14ac:dyDescent="0.3">
      <c r="A28" s="3" t="str">
        <f>'Classe 1'!A28</f>
        <v>Comptine numérique : connaître la comptine numérique jusqu’à 30.</v>
      </c>
      <c r="B28" s="18"/>
      <c r="C28" s="19"/>
      <c r="D28" s="34"/>
      <c r="E28" s="75"/>
      <c r="F28" s="76"/>
      <c r="G28" s="77"/>
    </row>
    <row r="29" spans="1:7" ht="26.25" thickBot="1" x14ac:dyDescent="0.3">
      <c r="A29" s="3" t="str">
        <f>'Classe 1'!A29</f>
        <v>Rang et position: utiliser le nombre pour exprimer le rang et la position des objets. Commencer à positionner des nombres les uns par rapport aux autres.</v>
      </c>
      <c r="B29" s="18"/>
      <c r="C29" s="19"/>
      <c r="D29" s="34"/>
      <c r="E29" s="75"/>
      <c r="F29" s="76"/>
      <c r="G29" s="77"/>
    </row>
    <row r="30" spans="1:7" ht="18.75" customHeight="1" thickBot="1" x14ac:dyDescent="0.3">
      <c r="A30" s="3" t="str">
        <f>'Classe 1'!A30</f>
        <v>Les problèmes : résoudre des problèmes simples.</v>
      </c>
      <c r="B30" s="18"/>
      <c r="C30" s="19"/>
      <c r="D30" s="34"/>
      <c r="E30" s="75"/>
      <c r="F30" s="76"/>
      <c r="G30" s="77"/>
    </row>
    <row r="31" spans="1:7" ht="26.25" thickBot="1" x14ac:dyDescent="0.3">
      <c r="A31" s="3" t="str">
        <f>'Classe 1'!A31</f>
        <v>Les formes (solides et formes planes) : reconnaître. Nommer. Classer. Ranger. Reproduire.</v>
      </c>
      <c r="B31" s="18"/>
      <c r="C31" s="19"/>
      <c r="D31" s="34"/>
      <c r="E31" s="75"/>
      <c r="F31" s="76"/>
      <c r="G31" s="77"/>
    </row>
    <row r="32" spans="1:7" ht="15.75" thickBot="1" x14ac:dyDescent="0.3">
      <c r="A32" s="3" t="str">
        <f>'Classe 1'!A32</f>
        <v>Les grandeurs : classer ou ranger en fonction de la longueur ou la masse.</v>
      </c>
      <c r="B32" s="21"/>
      <c r="C32" s="22"/>
      <c r="D32" s="31"/>
      <c r="E32" s="75"/>
      <c r="F32" s="76"/>
      <c r="G32" s="77"/>
    </row>
    <row r="33" spans="1:7" ht="15.75" thickBot="1" x14ac:dyDescent="0.3">
      <c r="A33" s="3" t="str">
        <f>'Classe 1'!A33</f>
        <v>Les suites organisées : identifier. Continuer. Compléter un rythme.</v>
      </c>
      <c r="B33" s="30"/>
      <c r="C33" s="27"/>
      <c r="D33" s="32"/>
      <c r="E33" s="75"/>
      <c r="F33" s="76"/>
      <c r="G33" s="77"/>
    </row>
    <row r="34" spans="1:7" ht="15.75" thickBot="1" x14ac:dyDescent="0.3">
      <c r="A34" s="44" t="str">
        <f>'Classe 1'!A34</f>
        <v xml:space="preserve">TOTAL :   </v>
      </c>
      <c r="B34" s="35">
        <f>SUM(B26:B33)</f>
        <v>0</v>
      </c>
      <c r="C34" s="35">
        <f t="shared" ref="C34:D34" si="2">SUM(C26:C33)</f>
        <v>0</v>
      </c>
      <c r="D34" s="36">
        <f t="shared" si="2"/>
        <v>0</v>
      </c>
      <c r="E34" s="78"/>
      <c r="F34" s="65"/>
      <c r="G34" s="79"/>
    </row>
    <row r="35" spans="1:7" ht="15.75" thickBot="1" x14ac:dyDescent="0.3">
      <c r="A35" s="9" t="s">
        <v>10</v>
      </c>
      <c r="B35" s="81" t="str">
        <f>'Classe 1'!B35:G35</f>
        <v xml:space="preserve"> Explorer le monde </v>
      </c>
      <c r="C35" s="81"/>
      <c r="D35" s="81"/>
      <c r="E35" s="81"/>
      <c r="F35" s="81"/>
      <c r="G35" s="82"/>
    </row>
    <row r="36" spans="1:7" ht="15.75" thickBot="1" x14ac:dyDescent="0.3">
      <c r="A36" s="2" t="str">
        <f>'Classe 1'!A36</f>
        <v>Le temps : repérer. Situer. Ordonner. Représenter.</v>
      </c>
      <c r="B36" s="29"/>
      <c r="C36" s="25"/>
      <c r="D36" s="26"/>
      <c r="E36" s="73"/>
      <c r="F36" s="55"/>
      <c r="G36" s="74"/>
    </row>
    <row r="37" spans="1:7" ht="15.75" thickBot="1" x14ac:dyDescent="0.3">
      <c r="A37" s="3" t="str">
        <f>'Classe 1'!A37</f>
        <v>L’espace : repérer. Situer. Orienter. Représenter.</v>
      </c>
      <c r="B37" s="18"/>
      <c r="C37" s="19"/>
      <c r="D37" s="20"/>
      <c r="E37" s="75"/>
      <c r="F37" s="76"/>
      <c r="G37" s="77"/>
    </row>
    <row r="38" spans="1:7" ht="26.25" thickBot="1" x14ac:dyDescent="0.3">
      <c r="A38" s="3" t="str">
        <f>'Classe 1'!A38</f>
        <v>Le vivant : identifier. Catégoriser. Adopter une attitude respectueuse des lieux et du vivant.</v>
      </c>
      <c r="B38" s="18"/>
      <c r="C38" s="19"/>
      <c r="D38" s="20"/>
      <c r="E38" s="75"/>
      <c r="F38" s="76"/>
      <c r="G38" s="77"/>
    </row>
    <row r="39" spans="1:7" ht="15.75" thickBot="1" x14ac:dyDescent="0.3">
      <c r="A39" s="3" t="str">
        <f>'Classe 1'!A39</f>
        <v>La matière : utiliser. Classer. Fabriquer.</v>
      </c>
      <c r="B39" s="18"/>
      <c r="C39" s="19"/>
      <c r="D39" s="20"/>
      <c r="E39" s="75"/>
      <c r="F39" s="76"/>
      <c r="G39" s="77"/>
    </row>
    <row r="40" spans="1:7" ht="15.75" thickBot="1" x14ac:dyDescent="0.3">
      <c r="A40" s="3" t="str">
        <f>'Classe 1'!A40</f>
        <v>Les objets : utiliser. Fabriquer. Construire.</v>
      </c>
      <c r="B40" s="18"/>
      <c r="C40" s="19"/>
      <c r="D40" s="20"/>
      <c r="E40" s="75"/>
      <c r="F40" s="76"/>
      <c r="G40" s="77"/>
    </row>
    <row r="41" spans="1:7" ht="26.25" thickBot="1" x14ac:dyDescent="0.3">
      <c r="A41" s="3" t="str">
        <f>'Classe 1'!A41</f>
        <v>Les règles de sécurité et d’hygiène : comprendre et avoir conscience des risques liés à l’usage des objets. Appliquer des règles d’hygiène.</v>
      </c>
      <c r="B41" s="18"/>
      <c r="C41" s="19"/>
      <c r="D41" s="20"/>
      <c r="E41" s="75"/>
      <c r="F41" s="76"/>
      <c r="G41" s="77"/>
    </row>
    <row r="42" spans="1:7" ht="15.75" thickBot="1" x14ac:dyDescent="0.3">
      <c r="A42" s="4" t="str">
        <f>'Classe 1'!A42</f>
        <v>Les outils numériques les utiliser de manière adaptée.</v>
      </c>
      <c r="B42" s="30"/>
      <c r="C42" s="27"/>
      <c r="D42" s="28"/>
      <c r="E42" s="75"/>
      <c r="F42" s="76"/>
      <c r="G42" s="77"/>
    </row>
    <row r="43" spans="1:7" ht="15.75" thickBot="1" x14ac:dyDescent="0.3">
      <c r="A43" s="46" t="str">
        <f>'Classe 1'!A43</f>
        <v xml:space="preserve">TOTAL :   </v>
      </c>
      <c r="B43" s="45">
        <f>SUM(B36:B42)</f>
        <v>0</v>
      </c>
      <c r="C43" s="35">
        <f t="shared" ref="C43:D43" si="3">SUM(C36:C42)</f>
        <v>0</v>
      </c>
      <c r="D43" s="35">
        <f t="shared" si="3"/>
        <v>0</v>
      </c>
      <c r="E43" s="78"/>
      <c r="F43" s="65"/>
      <c r="G43" s="79"/>
    </row>
    <row r="45" spans="1:7" ht="15.75" x14ac:dyDescent="0.25">
      <c r="A45" s="23" t="s">
        <v>16</v>
      </c>
    </row>
  </sheetData>
  <mergeCells count="17">
    <mergeCell ref="E23:G24"/>
    <mergeCell ref="B25:G25"/>
    <mergeCell ref="E26:G34"/>
    <mergeCell ref="B35:G35"/>
    <mergeCell ref="E36:G43"/>
    <mergeCell ref="D1:G1"/>
    <mergeCell ref="A4:G4"/>
    <mergeCell ref="A5:G5"/>
    <mergeCell ref="A6:G6"/>
    <mergeCell ref="A7:G7"/>
    <mergeCell ref="D2:G2"/>
    <mergeCell ref="B22:G22"/>
    <mergeCell ref="B9:G9"/>
    <mergeCell ref="E8:G8"/>
    <mergeCell ref="E10:G17"/>
    <mergeCell ref="B18:G18"/>
    <mergeCell ref="E19:G21"/>
  </mergeCells>
  <pageMargins left="0.70866141732283472" right="0.70866141732283472" top="1.3779527559055118" bottom="0.74803149606299213" header="0.59055118110236227" footer="0.31496062992125984"/>
  <pageSetup paperSize="9" scale="56" fitToHeight="0" orientation="portrait" r:id="rId1"/>
  <headerFooter>
    <oddHeader>&amp;L&amp;G&amp;RConception
Nathalie Arrambourg IEN maternelle
Morgan Vernet
Olivier Marmoux</oddHeader>
  </headerFooter>
  <rowBreaks count="2" manualBreakCount="2">
    <brk id="70" max="16383" man="1"/>
    <brk id="145" max="16383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5"/>
  <sheetViews>
    <sheetView tabSelected="1" topLeftCell="A15" zoomScaleNormal="100" workbookViewId="0">
      <selection activeCell="I29" sqref="I29"/>
    </sheetView>
  </sheetViews>
  <sheetFormatPr baseColWidth="10" defaultRowHeight="15" x14ac:dyDescent="0.25"/>
  <cols>
    <col min="1" max="1" width="75.7109375" style="1" customWidth="1"/>
    <col min="2" max="2" width="14.7109375" customWidth="1"/>
    <col min="3" max="3" width="14.5703125" customWidth="1"/>
    <col min="4" max="4" width="15.28515625" customWidth="1"/>
  </cols>
  <sheetData>
    <row r="1" spans="1:7" x14ac:dyDescent="0.25">
      <c r="A1" s="13" t="str">
        <f>'Classe 1'!A1</f>
        <v>Année Scolaire 2022/2023</v>
      </c>
      <c r="D1" s="56" t="s">
        <v>14</v>
      </c>
      <c r="E1" s="56"/>
      <c r="F1" s="56"/>
      <c r="G1" s="56"/>
    </row>
    <row r="2" spans="1:7" x14ac:dyDescent="0.25">
      <c r="A2" s="13"/>
    </row>
    <row r="3" spans="1:7" ht="23.25" x14ac:dyDescent="0.35">
      <c r="A3" s="63" t="s">
        <v>18</v>
      </c>
      <c r="B3" s="63"/>
      <c r="C3" s="63"/>
      <c r="D3" s="63"/>
      <c r="E3" s="63"/>
      <c r="F3" s="63"/>
      <c r="G3" s="63"/>
    </row>
    <row r="4" spans="1:7" ht="4.1500000000000004" customHeight="1" x14ac:dyDescent="0.35">
      <c r="A4" s="14"/>
      <c r="B4" s="14"/>
      <c r="C4" s="14"/>
      <c r="D4" s="14"/>
      <c r="E4" s="14"/>
      <c r="F4" s="14"/>
      <c r="G4" s="14"/>
    </row>
    <row r="5" spans="1:7" s="17" customFormat="1" ht="10.15" customHeight="1" x14ac:dyDescent="0.35">
      <c r="A5" s="64"/>
      <c r="B5" s="64"/>
      <c r="C5" s="64"/>
      <c r="D5" s="64"/>
      <c r="E5" s="64"/>
      <c r="F5" s="64"/>
      <c r="G5" s="64"/>
    </row>
    <row r="6" spans="1:7" s="17" customFormat="1" ht="15" customHeight="1" x14ac:dyDescent="0.25">
      <c r="A6" s="66" t="s">
        <v>15</v>
      </c>
      <c r="B6" s="66"/>
      <c r="C6" s="66"/>
      <c r="D6" s="66"/>
      <c r="E6" s="66"/>
      <c r="F6" s="66"/>
      <c r="G6" s="66"/>
    </row>
    <row r="7" spans="1:7" ht="15.75" thickBot="1" x14ac:dyDescent="0.3">
      <c r="A7" s="65"/>
      <c r="B7" s="65"/>
      <c r="C7" s="65"/>
      <c r="D7" s="65"/>
      <c r="E7" s="65"/>
      <c r="F7" s="65"/>
      <c r="G7" s="65"/>
    </row>
    <row r="8" spans="1:7" ht="51.75" customHeight="1" thickBot="1" x14ac:dyDescent="0.3">
      <c r="A8" s="12" t="s">
        <v>12</v>
      </c>
      <c r="B8" s="38" t="s">
        <v>17</v>
      </c>
      <c r="C8" s="5" t="s">
        <v>0</v>
      </c>
      <c r="D8" s="6" t="s">
        <v>1</v>
      </c>
      <c r="E8" s="70" t="s">
        <v>2</v>
      </c>
      <c r="F8" s="71"/>
      <c r="G8" s="72"/>
    </row>
    <row r="9" spans="1:7" ht="23.25" customHeight="1" thickBot="1" x14ac:dyDescent="0.3">
      <c r="A9" s="11" t="s">
        <v>3</v>
      </c>
      <c r="B9" s="81" t="str">
        <f>'Classe 1'!B9:G9</f>
        <v xml:space="preserve"> Mobiliser le langage dans toutes ses dimensions</v>
      </c>
      <c r="C9" s="81"/>
      <c r="D9" s="81"/>
      <c r="E9" s="81"/>
      <c r="F9" s="81"/>
      <c r="G9" s="82"/>
    </row>
    <row r="10" spans="1:7" ht="15.75" thickBot="1" x14ac:dyDescent="0.3">
      <c r="A10" s="2" t="str">
        <f>'Classe 1'!A10</f>
        <v>Langage oral : communiquer, raconter, décrire</v>
      </c>
      <c r="B10" s="18">
        <f>'Classe 1'!B10+'Classe 2'!B10+'Classe 3'!B10+'Classe 4'!B10+'Classe 5'!B10+'Classe 6'!B10</f>
        <v>4</v>
      </c>
      <c r="C10" s="18">
        <f>'Classe 1'!C10+'Classe 2'!C10+'Classe 3'!C10+'Classe 4'!C10+'Classe 5'!C10+'Classe 6'!C10</f>
        <v>11</v>
      </c>
      <c r="D10" s="18">
        <f>'Classe 1'!D10+'Classe 2'!D10+'Classe 3'!D10+'Classe 4'!D10+'Classe 5'!D10+'Classe 6'!D10</f>
        <v>35</v>
      </c>
      <c r="E10" s="73"/>
      <c r="F10" s="55"/>
      <c r="G10" s="74"/>
    </row>
    <row r="11" spans="1:7" ht="15.75" thickBot="1" x14ac:dyDescent="0.3">
      <c r="A11" s="3" t="str">
        <f>'Classe 1'!A11</f>
        <v>Compréhension d’un texte lu par l’adulte</v>
      </c>
      <c r="B11" s="18">
        <f>'Classe 1'!B11+'Classe 2'!B11+'Classe 3'!B11+'Classe 4'!B11+'Classe 5'!B11+'Classe 6'!B11</f>
        <v>7</v>
      </c>
      <c r="C11" s="18">
        <f>'Classe 1'!C11+'Classe 2'!C11+'Classe 3'!C11+'Classe 4'!C11+'Classe 5'!C11+'Classe 6'!C11</f>
        <v>20</v>
      </c>
      <c r="D11" s="18">
        <f>'Classe 1'!D11+'Classe 2'!D11+'Classe 3'!D11+'Classe 4'!D11+'Classe 5'!D11+'Classe 6'!D11</f>
        <v>18</v>
      </c>
      <c r="E11" s="75"/>
      <c r="F11" s="76"/>
      <c r="G11" s="77"/>
    </row>
    <row r="12" spans="1:7" ht="15.75" thickBot="1" x14ac:dyDescent="0.3">
      <c r="A12" s="3" t="str">
        <f>'Classe 1'!A12</f>
        <v>Langue écrite : comprendre ses usages, comprendre les relations entre l’oral et l’écrit</v>
      </c>
      <c r="B12" s="18">
        <f>'Classe 1'!B12+'Classe 2'!B12+'Classe 3'!B12+'Classe 4'!B12+'Classe 5'!B12+'Classe 6'!B12</f>
        <v>7</v>
      </c>
      <c r="C12" s="18">
        <f>'Classe 1'!C12+'Classe 2'!C12+'Classe 3'!C12+'Classe 4'!C12+'Classe 5'!C12+'Classe 6'!C12</f>
        <v>23</v>
      </c>
      <c r="D12" s="18">
        <f>'Classe 1'!D12+'Classe 2'!D12+'Classe 3'!D12+'Classe 4'!D12+'Classe 5'!D12+'Classe 6'!D12</f>
        <v>20</v>
      </c>
      <c r="E12" s="75"/>
      <c r="F12" s="76"/>
      <c r="G12" s="77"/>
    </row>
    <row r="13" spans="1:7" ht="15.75" thickBot="1" x14ac:dyDescent="0.3">
      <c r="A13" s="3" t="str">
        <f>'Classe 1'!A13</f>
        <v>Phonologie et principe alphabétique : discriminer des sons, manipuler des syllabes</v>
      </c>
      <c r="B13" s="18">
        <f>'Classe 1'!B13+'Classe 2'!B13+'Classe 3'!B13+'Classe 4'!B13+'Classe 5'!B13+'Classe 6'!B13</f>
        <v>7</v>
      </c>
      <c r="C13" s="18">
        <f>'Classe 1'!C13+'Classe 2'!C13+'Classe 3'!C13+'Classe 4'!C13+'Classe 5'!C13+'Classe 6'!C13</f>
        <v>23</v>
      </c>
      <c r="D13" s="18">
        <f>'Classe 1'!D13+'Classe 2'!D13+'Classe 3'!D13+'Classe 4'!D13+'Classe 5'!D13+'Classe 6'!D13</f>
        <v>20</v>
      </c>
      <c r="E13" s="75"/>
      <c r="F13" s="76"/>
      <c r="G13" s="77"/>
    </row>
    <row r="14" spans="1:7" ht="15.75" thickBot="1" x14ac:dyDescent="0.3">
      <c r="A14" s="3" t="str">
        <f>'Classe 1'!A14</f>
        <v>Geste scriptural : copier un mot en cursive ou une courte phrase dont le sens est connu</v>
      </c>
      <c r="B14" s="18">
        <f>'Classe 1'!B14+'Classe 2'!B14+'Classe 3'!B14+'Classe 4'!B14+'Classe 5'!B14+'Classe 6'!B14</f>
        <v>7</v>
      </c>
      <c r="C14" s="18">
        <f>'Classe 1'!C14+'Classe 2'!C14+'Classe 3'!C14+'Classe 4'!C14+'Classe 5'!C14+'Classe 6'!C14</f>
        <v>13</v>
      </c>
      <c r="D14" s="18">
        <f>'Classe 1'!D14+'Classe 2'!D14+'Classe 3'!D14+'Classe 4'!D14+'Classe 5'!D14+'Classe 6'!D14</f>
        <v>25</v>
      </c>
      <c r="E14" s="75"/>
      <c r="F14" s="76"/>
      <c r="G14" s="77"/>
    </row>
    <row r="15" spans="1:7" ht="26.25" thickBot="1" x14ac:dyDescent="0.3">
      <c r="A15" s="3" t="str">
        <f>'Classe 1'!A15</f>
        <v>Diversité linguisitique : distinguer, comparer une langue autre au regard de celle pratiquée</v>
      </c>
      <c r="B15" s="18">
        <f>'Classe 1'!B15+'Classe 2'!B15+'Classe 3'!B15+'Classe 4'!B15+'Classe 5'!B15+'Classe 6'!B15</f>
        <v>7</v>
      </c>
      <c r="C15" s="18">
        <f>'Classe 1'!C15+'Classe 2'!C15+'Classe 3'!C15+'Classe 4'!C15+'Classe 5'!C15+'Classe 6'!C15</f>
        <v>13</v>
      </c>
      <c r="D15" s="18">
        <f>'Classe 1'!D15+'Classe 2'!D15+'Classe 3'!D15+'Classe 4'!D15+'Classe 5'!D15+'Classe 6'!D15</f>
        <v>25</v>
      </c>
      <c r="E15" s="75"/>
      <c r="F15" s="76"/>
      <c r="G15" s="77"/>
    </row>
    <row r="16" spans="1:7" ht="15.75" thickBot="1" x14ac:dyDescent="0.3">
      <c r="A16" s="7" t="str">
        <f>'Classe 1'!A16</f>
        <v>Mémorisation : mémoriser, restituer avec aisance</v>
      </c>
      <c r="B16" s="21">
        <f>'Classe 1'!B16+'Classe 2'!B16+'Classe 3'!B16+'Classe 4'!B16+'Classe 5'!B16+'Classe 6'!B16</f>
        <v>2</v>
      </c>
      <c r="C16" s="21">
        <f>'Classe 1'!C16+'Classe 2'!C16+'Classe 3'!C16+'Classe 4'!C16+'Classe 5'!C16+'Classe 6'!C16</f>
        <v>8</v>
      </c>
      <c r="D16" s="21">
        <f>'Classe 1'!D16+'Classe 2'!D16+'Classe 3'!D16+'Classe 4'!D16+'Classe 5'!D16+'Classe 6'!D16</f>
        <v>15</v>
      </c>
      <c r="E16" s="75"/>
      <c r="F16" s="76"/>
      <c r="G16" s="77"/>
    </row>
    <row r="17" spans="1:7" ht="15.75" thickBot="1" x14ac:dyDescent="0.3">
      <c r="A17" s="40" t="s">
        <v>13</v>
      </c>
      <c r="B17" s="41">
        <f>SUM(B10:B16)</f>
        <v>41</v>
      </c>
      <c r="C17" s="41">
        <f t="shared" ref="C17:D17" si="0">SUM(C10:C16)</f>
        <v>111</v>
      </c>
      <c r="D17" s="42">
        <f t="shared" si="0"/>
        <v>158</v>
      </c>
      <c r="E17" s="78"/>
      <c r="F17" s="65"/>
      <c r="G17" s="79"/>
    </row>
    <row r="18" spans="1:7" ht="25.5" customHeight="1" thickBot="1" x14ac:dyDescent="0.3">
      <c r="A18" s="8" t="s">
        <v>5</v>
      </c>
      <c r="B18" s="80" t="str">
        <f>'Classe 1'!B18:G18</f>
        <v xml:space="preserve"> Agir, s’exprimer, comprendre à travers l’activité physique</v>
      </c>
      <c r="C18" s="81"/>
      <c r="D18" s="81"/>
      <c r="E18" s="81"/>
      <c r="F18" s="81"/>
      <c r="G18" s="82"/>
    </row>
    <row r="19" spans="1:7" ht="15.75" thickBot="1" x14ac:dyDescent="0.3">
      <c r="A19" s="3" t="str">
        <f>'Classe 1'!$A$19</f>
        <v>S’engager avec aisance et créativité dans les actions ou déplacements</v>
      </c>
      <c r="B19" s="18">
        <f>'Classe 1'!B19+'Classe 2'!B19+'Classe 3'!B19+'Classe 4'!B19+'Classe 5'!B19+'Classe 6'!B19</f>
        <v>5</v>
      </c>
      <c r="C19" s="18">
        <f>'Classe 1'!C19+'Classe 2'!C19+'Classe 3'!C19+'Classe 4'!C19+'Classe 5'!C19+'Classe 6'!C19</f>
        <v>14</v>
      </c>
      <c r="D19" s="18">
        <f>'Classe 1'!D19+'Classe 2'!D19+'Classe 3'!D19+'Classe 4'!D19+'Classe 5'!D19+'Classe 6'!D19</f>
        <v>31</v>
      </c>
      <c r="E19" s="73"/>
      <c r="F19" s="55"/>
      <c r="G19" s="74"/>
    </row>
    <row r="20" spans="1:7" ht="15.75" thickBot="1" x14ac:dyDescent="0.3">
      <c r="A20" s="7" t="str">
        <f>'Classe 1'!$A$20</f>
        <v>Coopérer. Interagir. Respecter les rôles de chacun</v>
      </c>
      <c r="B20" s="21">
        <f>'Classe 1'!B20+'Classe 2'!B20+'Classe 3'!B20+'Classe 4'!B20+'Classe 5'!B20+'Classe 6'!B20</f>
        <v>6</v>
      </c>
      <c r="C20" s="21">
        <f>'Classe 1'!C20+'Classe 2'!C20+'Classe 3'!C20+'Classe 4'!C20+'Classe 5'!C20+'Classe 6'!C20</f>
        <v>13</v>
      </c>
      <c r="D20" s="21">
        <f>'Classe 1'!D20+'Classe 2'!D20+'Classe 3'!D20+'Classe 4'!D20+'Classe 5'!D20+'Classe 6'!D20</f>
        <v>31</v>
      </c>
      <c r="E20" s="75"/>
      <c r="F20" s="76"/>
      <c r="G20" s="77"/>
    </row>
    <row r="21" spans="1:7" ht="15.75" thickBot="1" x14ac:dyDescent="0.3">
      <c r="A21" s="40" t="s">
        <v>13</v>
      </c>
      <c r="B21" s="39">
        <f>SUM(B19:B20)</f>
        <v>11</v>
      </c>
      <c r="C21" s="39">
        <f t="shared" ref="C21:D21" si="1">SUM(C19:C20)</f>
        <v>27</v>
      </c>
      <c r="D21" s="39">
        <f t="shared" si="1"/>
        <v>62</v>
      </c>
      <c r="E21" s="78"/>
      <c r="F21" s="65"/>
      <c r="G21" s="79"/>
    </row>
    <row r="22" spans="1:7" ht="25.5" customHeight="1" thickBot="1" x14ac:dyDescent="0.3">
      <c r="A22" s="8" t="s">
        <v>7</v>
      </c>
      <c r="B22" s="80" t="str">
        <f>'Classe 1'!B22:G22</f>
        <v xml:space="preserve"> Agir, s’exprimer, comprendre à travers les activités artistiques</v>
      </c>
      <c r="C22" s="81"/>
      <c r="D22" s="81"/>
      <c r="E22" s="81"/>
      <c r="F22" s="81"/>
      <c r="G22" s="82"/>
    </row>
    <row r="23" spans="1:7" ht="39" thickBot="1" x14ac:dyDescent="0.3">
      <c r="A23" s="2" t="str">
        <f>'Classe 1'!$A$23</f>
        <v>S’engager dans les activités. Réaliser des productions personnelles : dessin, compositions graphiques, compositions plastiques, voix, chant, pratiques rythmiques et corporelles.</v>
      </c>
      <c r="B23" s="18">
        <f>'Classe 1'!B23+'Classe 2'!B23+'Classe 3'!B23+'Classe 4'!B23+'Classe 5'!B23+'Classe 6'!B23</f>
        <v>9</v>
      </c>
      <c r="C23" s="18">
        <f>'Classe 1'!C23+'Classe 2'!C23+'Classe 3'!C23+'Classe 4'!C23+'Classe 5'!C23+'Classe 6'!C23</f>
        <v>13</v>
      </c>
      <c r="D23" s="18">
        <f>'Classe 1'!D23+'Classe 2'!D23+'Classe 3'!D23+'Classe 4'!D23+'Classe 5'!D23+'Classe 6'!D23</f>
        <v>23</v>
      </c>
      <c r="E23" s="73"/>
      <c r="F23" s="55"/>
      <c r="G23" s="74"/>
    </row>
    <row r="24" spans="1:7" ht="15.75" thickBot="1" x14ac:dyDescent="0.3">
      <c r="A24" s="40" t="s">
        <v>13</v>
      </c>
      <c r="B24" s="39">
        <f>SUM(B23)</f>
        <v>9</v>
      </c>
      <c r="C24" s="39">
        <f t="shared" ref="C24:D24" si="2">SUM(C23)</f>
        <v>13</v>
      </c>
      <c r="D24" s="39">
        <f t="shared" si="2"/>
        <v>23</v>
      </c>
      <c r="E24" s="78"/>
      <c r="F24" s="65"/>
      <c r="G24" s="79"/>
    </row>
    <row r="25" spans="1:7" ht="23.25" customHeight="1" thickBot="1" x14ac:dyDescent="0.3">
      <c r="A25" s="10" t="s">
        <v>9</v>
      </c>
      <c r="B25" s="80" t="str">
        <f>'Classe 1'!B25:G25</f>
        <v>Acquérir les premiers outils mathématiques</v>
      </c>
      <c r="C25" s="81"/>
      <c r="D25" s="81"/>
      <c r="E25" s="81"/>
      <c r="F25" s="81"/>
      <c r="G25" s="82"/>
    </row>
    <row r="26" spans="1:7" ht="26.25" thickBot="1" x14ac:dyDescent="0.3">
      <c r="A26" s="2" t="str">
        <f>'Classe 1'!A26</f>
        <v>Principe cardinal: dénombrer, exprimer une quantité, produire une collection d’un cardinal donné.</v>
      </c>
      <c r="B26" s="18">
        <f>'Classe 1'!B26+'Classe 2'!B26+'Classe 3'!B26+'Classe 4'!B26+'Classe 5'!B26+'Classe 6'!B26</f>
        <v>8</v>
      </c>
      <c r="C26" s="18">
        <f>'Classe 1'!C26+'Classe 2'!C26+'Classe 3'!C26+'Classe 4'!C26+'Classe 5'!C26+'Classe 6'!C26</f>
        <v>17</v>
      </c>
      <c r="D26" s="18">
        <f>'Classe 1'!D26+'Classe 2'!D26+'Classe 3'!D26+'Classe 4'!D26+'Classe 5'!D26+'Classe 6'!D26</f>
        <v>20</v>
      </c>
      <c r="E26" s="75"/>
      <c r="F26" s="76"/>
      <c r="G26" s="77"/>
    </row>
    <row r="27" spans="1:7" ht="26.25" thickBot="1" x14ac:dyDescent="0.3">
      <c r="A27" s="3" t="str">
        <f>'Classe 1'!A27</f>
        <v>Compréhension et utilisation des nombres : composer et décomposer. Comprendre les relations entre les nombres.</v>
      </c>
      <c r="B27" s="18">
        <f>'Classe 1'!B27+'Classe 2'!B27+'Classe 3'!B27+'Classe 4'!B27+'Classe 5'!B27+'Classe 6'!B27</f>
        <v>6</v>
      </c>
      <c r="C27" s="18">
        <f>'Classe 1'!C27+'Classe 2'!C27+'Classe 3'!C27+'Classe 4'!C27+'Classe 5'!C27+'Classe 6'!C27</f>
        <v>14</v>
      </c>
      <c r="D27" s="18">
        <f>'Classe 1'!D27+'Classe 2'!D27+'Classe 3'!D27+'Classe 4'!D27+'Classe 5'!D27+'Classe 6'!D27</f>
        <v>30</v>
      </c>
      <c r="E27" s="75"/>
      <c r="F27" s="76"/>
      <c r="G27" s="77"/>
    </row>
    <row r="28" spans="1:7" ht="15.75" thickBot="1" x14ac:dyDescent="0.3">
      <c r="A28" s="3" t="str">
        <f>'Classe 1'!A28</f>
        <v>Comptine numérique : connaître la comptine numérique jusqu’à 30.</v>
      </c>
      <c r="B28" s="18">
        <f>'Classe 1'!B28+'Classe 2'!B28+'Classe 3'!B28+'Classe 4'!B28+'Classe 5'!B28+'Classe 6'!B28</f>
        <v>6</v>
      </c>
      <c r="C28" s="18">
        <f>'Classe 1'!C28+'Classe 2'!C28+'Classe 3'!C28+'Classe 4'!C28+'Classe 5'!C28+'Classe 6'!C28</f>
        <v>14</v>
      </c>
      <c r="D28" s="18">
        <f>'Classe 1'!D28+'Classe 2'!D28+'Classe 3'!D28+'Classe 4'!D28+'Classe 5'!D28+'Classe 6'!D28</f>
        <v>30</v>
      </c>
      <c r="E28" s="75"/>
      <c r="F28" s="76"/>
      <c r="G28" s="77"/>
    </row>
    <row r="29" spans="1:7" ht="26.25" thickBot="1" x14ac:dyDescent="0.3">
      <c r="A29" s="3" t="str">
        <f>'Classe 1'!A29</f>
        <v>Rang et position: utiliser le nombre pour exprimer le rang et la position des objets. Commencer à positionner des nombres les uns par rapport aux autres.</v>
      </c>
      <c r="B29" s="18">
        <f>'Classe 1'!B29+'Classe 2'!B29+'Classe 3'!B29+'Classe 4'!B29+'Classe 5'!B29+'Classe 6'!B29</f>
        <v>5</v>
      </c>
      <c r="C29" s="18">
        <f>'Classe 1'!C29+'Classe 2'!C29+'Classe 3'!C29+'Classe 4'!C29+'Classe 5'!C29+'Classe 6'!C29</f>
        <v>10</v>
      </c>
      <c r="D29" s="18">
        <f>'Classe 1'!D29+'Classe 2'!D29+'Classe 3'!D29+'Classe 4'!D29+'Classe 5'!D29+'Classe 6'!D29</f>
        <v>35</v>
      </c>
      <c r="E29" s="75"/>
      <c r="F29" s="76"/>
      <c r="G29" s="77"/>
    </row>
    <row r="30" spans="1:7" ht="15.75" thickBot="1" x14ac:dyDescent="0.3">
      <c r="A30" s="3" t="str">
        <f>'Classe 1'!A30</f>
        <v>Les problèmes : résoudre des problèmes simples.</v>
      </c>
      <c r="B30" s="18">
        <f>'Classe 1'!B30+'Classe 2'!B30+'Classe 3'!B30+'Classe 4'!B30+'Classe 5'!B30+'Classe 6'!B30</f>
        <v>5</v>
      </c>
      <c r="C30" s="18">
        <f>'Classe 1'!C30+'Classe 2'!C30+'Classe 3'!C30+'Classe 4'!C30+'Classe 5'!C30+'Classe 6'!C30</f>
        <v>10</v>
      </c>
      <c r="D30" s="18">
        <f>'Classe 1'!D30+'Classe 2'!D30+'Classe 3'!D30+'Classe 4'!D30+'Classe 5'!D30+'Classe 6'!D30</f>
        <v>35</v>
      </c>
      <c r="E30" s="75"/>
      <c r="F30" s="76"/>
      <c r="G30" s="77"/>
    </row>
    <row r="31" spans="1:7" ht="15" customHeight="1" thickBot="1" x14ac:dyDescent="0.3">
      <c r="A31" s="3" t="str">
        <f>'Classe 1'!A31</f>
        <v>Les formes (solides et formes planes) : reconnaître. Nommer. Classer. Ranger. Reproduire.</v>
      </c>
      <c r="B31" s="18">
        <f>'Classe 1'!B31+'Classe 2'!B31+'Classe 3'!B31+'Classe 4'!B31+'Classe 5'!B31+'Classe 6'!B31</f>
        <v>5</v>
      </c>
      <c r="C31" s="18">
        <f>'Classe 1'!C31+'Classe 2'!C31+'Classe 3'!C31+'Classe 4'!C31+'Classe 5'!C31+'Classe 6'!C31</f>
        <v>10</v>
      </c>
      <c r="D31" s="18">
        <f>'Classe 1'!D31+'Classe 2'!D31+'Classe 3'!D31+'Classe 4'!D31+'Classe 5'!D31+'Classe 6'!D31</f>
        <v>35</v>
      </c>
      <c r="E31" s="75"/>
      <c r="F31" s="76"/>
      <c r="G31" s="77"/>
    </row>
    <row r="32" spans="1:7" ht="15.75" thickBot="1" x14ac:dyDescent="0.3">
      <c r="A32" s="3" t="str">
        <f>'Classe 1'!A32</f>
        <v>Les grandeurs : classer ou ranger en fonction de la longueur ou la masse.</v>
      </c>
      <c r="B32" s="18">
        <f>'Classe 1'!B32+'Classe 2'!B32+'Classe 3'!B32+'Classe 4'!B32+'Classe 5'!B32+'Classe 6'!B32</f>
        <v>4</v>
      </c>
      <c r="C32" s="18">
        <f>'Classe 1'!C32+'Classe 2'!C32+'Classe 3'!C32+'Classe 4'!C32+'Classe 5'!C32+'Classe 6'!C32</f>
        <v>8</v>
      </c>
      <c r="D32" s="18">
        <f>'Classe 1'!D32+'Classe 2'!D32+'Classe 3'!D32+'Classe 4'!D32+'Classe 5'!D32+'Classe 6'!D32</f>
        <v>38</v>
      </c>
      <c r="E32" s="75"/>
      <c r="F32" s="76"/>
      <c r="G32" s="77"/>
    </row>
    <row r="33" spans="1:7" ht="15.75" thickBot="1" x14ac:dyDescent="0.3">
      <c r="A33" s="7" t="str">
        <f>'Classe 1'!A33</f>
        <v>Les suites organisées : identifier. Continuer. Compléter un rythme.</v>
      </c>
      <c r="B33" s="21">
        <f>'Classe 1'!B33+'Classe 2'!B33+'Classe 3'!B33+'Classe 4'!B33+'Classe 5'!B33+'Classe 6'!B33</f>
        <v>4</v>
      </c>
      <c r="C33" s="21">
        <f>'Classe 1'!C33+'Classe 2'!C33+'Classe 3'!C33+'Classe 4'!C33+'Classe 5'!C33+'Classe 6'!C33</f>
        <v>8</v>
      </c>
      <c r="D33" s="21">
        <f>'Classe 1'!D33+'Classe 2'!D33+'Classe 3'!D33+'Classe 4'!D33+'Classe 5'!D33+'Classe 6'!D33</f>
        <v>38</v>
      </c>
      <c r="E33" s="75"/>
      <c r="F33" s="76"/>
      <c r="G33" s="77"/>
    </row>
    <row r="34" spans="1:7" ht="15.75" thickBot="1" x14ac:dyDescent="0.3">
      <c r="A34" s="40" t="s">
        <v>13</v>
      </c>
      <c r="B34" s="39">
        <f>SUM(B26:B33)</f>
        <v>43</v>
      </c>
      <c r="C34" s="39">
        <f t="shared" ref="C34:D34" si="3">SUM(C26:C33)</f>
        <v>91</v>
      </c>
      <c r="D34" s="39">
        <f t="shared" si="3"/>
        <v>261</v>
      </c>
      <c r="E34" s="78"/>
      <c r="F34" s="65"/>
      <c r="G34" s="79"/>
    </row>
    <row r="35" spans="1:7" ht="18.75" customHeight="1" thickBot="1" x14ac:dyDescent="0.3">
      <c r="A35" s="9" t="s">
        <v>10</v>
      </c>
      <c r="B35" s="67" t="str">
        <f>'Classe 1'!B35:G35</f>
        <v xml:space="preserve"> Explorer le monde </v>
      </c>
      <c r="C35" s="68"/>
      <c r="D35" s="68"/>
      <c r="E35" s="68"/>
      <c r="F35" s="68"/>
      <c r="G35" s="69"/>
    </row>
    <row r="36" spans="1:7" ht="15.75" thickBot="1" x14ac:dyDescent="0.3">
      <c r="A36" s="2" t="str">
        <f>'Classe 1'!A36</f>
        <v>Le temps : repérer. Situer. Ordonner. Représenter.</v>
      </c>
      <c r="B36" s="18">
        <f>'Classe 1'!B36+'Classe 2'!B36+'Classe 3'!B36+'Classe 4'!B36+'Classe 5'!B36+'Classe 6'!B36</f>
        <v>13</v>
      </c>
      <c r="C36" s="18">
        <f>'Classe 1'!C36+'Classe 2'!C36+'Classe 3'!C36+'Classe 4'!C36+'Classe 5'!C36+'Classe 6'!C36</f>
        <v>8</v>
      </c>
      <c r="D36" s="18">
        <f>'Classe 1'!D36+'Classe 2'!D36+'Classe 3'!D36+'Classe 4'!D36+'Classe 5'!D36+'Classe 6'!D36</f>
        <v>29</v>
      </c>
      <c r="E36" s="73"/>
      <c r="F36" s="55"/>
      <c r="G36" s="74"/>
    </row>
    <row r="37" spans="1:7" ht="15.75" thickBot="1" x14ac:dyDescent="0.3">
      <c r="A37" s="3" t="str">
        <f>'Classe 1'!A37</f>
        <v>L’espace : repérer. Situer. Orienter. Représenter.</v>
      </c>
      <c r="B37" s="18">
        <f>'Classe 1'!B37+'Classe 2'!B37+'Classe 3'!B37+'Classe 4'!B37+'Classe 5'!B37+'Classe 6'!B37</f>
        <v>13</v>
      </c>
      <c r="C37" s="18">
        <f>'Classe 1'!C37+'Classe 2'!C37+'Classe 3'!C37+'Classe 4'!C37+'Classe 5'!C37+'Classe 6'!C37</f>
        <v>8</v>
      </c>
      <c r="D37" s="18">
        <f>'Classe 1'!D37+'Classe 2'!D37+'Classe 3'!D37+'Classe 4'!D37+'Classe 5'!D37+'Classe 6'!D37</f>
        <v>29</v>
      </c>
      <c r="E37" s="75"/>
      <c r="F37" s="76"/>
      <c r="G37" s="77"/>
    </row>
    <row r="38" spans="1:7" ht="26.25" thickBot="1" x14ac:dyDescent="0.3">
      <c r="A38" s="3" t="str">
        <f>'Classe 1'!A38</f>
        <v>Le vivant : identifier. Catégoriser. Adopter une attitude respectueuse des lieux et du vivant.</v>
      </c>
      <c r="B38" s="18">
        <f>'Classe 1'!B38+'Classe 2'!B38+'Classe 3'!B38+'Classe 4'!B38+'Classe 5'!B38+'Classe 6'!B38</f>
        <v>13</v>
      </c>
      <c r="C38" s="18">
        <f>'Classe 1'!C38+'Classe 2'!C38+'Classe 3'!C38+'Classe 4'!C38+'Classe 5'!C38+'Classe 6'!C38</f>
        <v>10</v>
      </c>
      <c r="D38" s="18">
        <f>'Classe 1'!D38+'Classe 2'!D38+'Classe 3'!D38+'Classe 4'!D38+'Classe 5'!D38+'Classe 6'!D38</f>
        <v>27</v>
      </c>
      <c r="E38" s="75"/>
      <c r="F38" s="76"/>
      <c r="G38" s="77"/>
    </row>
    <row r="39" spans="1:7" ht="15.75" thickBot="1" x14ac:dyDescent="0.3">
      <c r="A39" s="3" t="str">
        <f>'Classe 1'!A39</f>
        <v>La matière : utiliser. Classer. Fabriquer.</v>
      </c>
      <c r="B39" s="18">
        <f>'Classe 1'!B39+'Classe 2'!B39+'Classe 3'!B39+'Classe 4'!B39+'Classe 5'!B39+'Classe 6'!B39</f>
        <v>8</v>
      </c>
      <c r="C39" s="18">
        <f>'Classe 1'!C39+'Classe 2'!C39+'Classe 3'!C39+'Classe 4'!C39+'Classe 5'!C39+'Classe 6'!C39</f>
        <v>8</v>
      </c>
      <c r="D39" s="18">
        <f>'Classe 1'!D39+'Classe 2'!D39+'Classe 3'!D39+'Classe 4'!D39+'Classe 5'!D39+'Classe 6'!D39</f>
        <v>34</v>
      </c>
      <c r="E39" s="75"/>
      <c r="F39" s="76"/>
      <c r="G39" s="77"/>
    </row>
    <row r="40" spans="1:7" ht="15.75" thickBot="1" x14ac:dyDescent="0.3">
      <c r="A40" s="3" t="str">
        <f>'Classe 1'!A40</f>
        <v>Les objets : utiliser. Fabriquer. Construire.</v>
      </c>
      <c r="B40" s="18">
        <f>'Classe 1'!B40+'Classe 2'!B40+'Classe 3'!B40+'Classe 4'!B40+'Classe 5'!B40+'Classe 6'!B40</f>
        <v>8</v>
      </c>
      <c r="C40" s="18">
        <f>'Classe 1'!C40+'Classe 2'!C40+'Classe 3'!C40+'Classe 4'!C40+'Classe 5'!C40+'Classe 6'!C40</f>
        <v>9</v>
      </c>
      <c r="D40" s="18">
        <f>'Classe 1'!D40+'Classe 2'!D40+'Classe 3'!D40+'Classe 4'!D40+'Classe 5'!D40+'Classe 6'!D40</f>
        <v>33</v>
      </c>
      <c r="E40" s="75"/>
      <c r="F40" s="76"/>
      <c r="G40" s="77"/>
    </row>
    <row r="41" spans="1:7" ht="26.25" thickBot="1" x14ac:dyDescent="0.3">
      <c r="A41" s="3" t="str">
        <f>'Classe 1'!A41</f>
        <v>Les règles de sécurité et d’hygiène : comprendre et avoir conscience des risques liés à l’usage des objets. Appliquer des règles d’hygiène.</v>
      </c>
      <c r="B41" s="18">
        <f>'Classe 1'!B41+'Classe 2'!B41+'Classe 3'!B41+'Classe 4'!B41+'Classe 5'!B41+'Classe 6'!B41</f>
        <v>8</v>
      </c>
      <c r="C41" s="18">
        <f>'Classe 1'!C41+'Classe 2'!C41+'Classe 3'!C41+'Classe 4'!C41+'Classe 5'!C41+'Classe 6'!C41</f>
        <v>12</v>
      </c>
      <c r="D41" s="18">
        <f>'Classe 1'!D41+'Classe 2'!D41+'Classe 3'!D41+'Classe 4'!D41+'Classe 5'!D41+'Classe 6'!D41</f>
        <v>30</v>
      </c>
      <c r="E41" s="75"/>
      <c r="F41" s="76"/>
      <c r="G41" s="77"/>
    </row>
    <row r="42" spans="1:7" ht="15.75" thickBot="1" x14ac:dyDescent="0.3">
      <c r="A42" s="7" t="str">
        <f>'Classe 1'!A42</f>
        <v>Les outils numériques les utiliser de manière adaptée.</v>
      </c>
      <c r="B42" s="21">
        <f>'Classe 1'!B42+'Classe 2'!B42+'Classe 3'!B42+'Classe 4'!B42+'Classe 5'!B42+'Classe 6'!B42</f>
        <v>8</v>
      </c>
      <c r="C42" s="21">
        <f>'Classe 1'!C42+'Classe 2'!C42+'Classe 3'!C42+'Classe 4'!C42+'Classe 5'!C42+'Classe 6'!C42</f>
        <v>13</v>
      </c>
      <c r="D42" s="21">
        <f>'Classe 1'!D42+'Classe 2'!D42+'Classe 3'!D42+'Classe 4'!D42+'Classe 5'!D42+'Classe 6'!D42</f>
        <v>29</v>
      </c>
      <c r="E42" s="75"/>
      <c r="F42" s="76"/>
      <c r="G42" s="77"/>
    </row>
    <row r="43" spans="1:7" ht="15.75" thickBot="1" x14ac:dyDescent="0.3">
      <c r="A43" s="40" t="s">
        <v>13</v>
      </c>
      <c r="B43" s="39">
        <f>SUM(B36:B42)</f>
        <v>71</v>
      </c>
      <c r="C43" s="39">
        <f t="shared" ref="C43:D43" si="4">SUM(C36:C42)</f>
        <v>68</v>
      </c>
      <c r="D43" s="39">
        <f t="shared" si="4"/>
        <v>211</v>
      </c>
      <c r="E43" s="78"/>
      <c r="F43" s="65"/>
      <c r="G43" s="79"/>
    </row>
    <row r="45" spans="1:7" ht="15.75" x14ac:dyDescent="0.25">
      <c r="A45" s="23" t="s">
        <v>16</v>
      </c>
    </row>
  </sheetData>
  <mergeCells count="16">
    <mergeCell ref="E8:G8"/>
    <mergeCell ref="D1:G1"/>
    <mergeCell ref="A3:G3"/>
    <mergeCell ref="A5:G5"/>
    <mergeCell ref="A6:G6"/>
    <mergeCell ref="A7:G7"/>
    <mergeCell ref="B25:G25"/>
    <mergeCell ref="E26:G34"/>
    <mergeCell ref="B35:G35"/>
    <mergeCell ref="E36:G43"/>
    <mergeCell ref="B9:G9"/>
    <mergeCell ref="E10:G17"/>
    <mergeCell ref="B18:G18"/>
    <mergeCell ref="E19:G21"/>
    <mergeCell ref="B22:G22"/>
    <mergeCell ref="E23:G24"/>
  </mergeCells>
  <pageMargins left="0.70866141732283472" right="0.70866141732283472" top="1.3779527559055118" bottom="0.74803149606299213" header="0.59055118110236227" footer="0.31496062992125984"/>
  <pageSetup paperSize="9" scale="56" fitToHeight="0" orientation="portrait" r:id="rId1"/>
  <headerFooter>
    <oddHeader>&amp;L&amp;G&amp;RConception
Nathalie Arrambourg IEN maternelle
Morgan Vernet
Olivier Marmoux</oddHeader>
  </headerFooter>
  <rowBreaks count="2" manualBreakCount="2">
    <brk id="69" max="16383" man="1"/>
    <brk id="14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A LIRE</vt:lpstr>
      <vt:lpstr>Classe 1</vt:lpstr>
      <vt:lpstr>Classe 2</vt:lpstr>
      <vt:lpstr>Classe 3</vt:lpstr>
      <vt:lpstr>Classe 4</vt:lpstr>
      <vt:lpstr>Classe 5</vt:lpstr>
      <vt:lpstr>Classe 6</vt:lpstr>
      <vt:lpstr>ECOLE</vt:lpstr>
      <vt:lpstr>'Classe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AUBEL Christine</cp:lastModifiedBy>
  <cp:lastPrinted>2022-09-02T17:21:40Z</cp:lastPrinted>
  <dcterms:created xsi:type="dcterms:W3CDTF">2019-06-23T15:46:08Z</dcterms:created>
  <dcterms:modified xsi:type="dcterms:W3CDTF">2022-09-03T14:42:05Z</dcterms:modified>
</cp:coreProperties>
</file>